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'TDSheet'!$A$1:$M$77</definedName>
  </definedNames>
  <calcPr fullCalcOnLoad="1" refMode="R1C1"/>
</workbook>
</file>

<file path=xl/sharedStrings.xml><?xml version="1.0" encoding="utf-8"?>
<sst xmlns="http://schemas.openxmlformats.org/spreadsheetml/2006/main" count="79" uniqueCount="77">
  <si>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</si>
  <si>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</si>
  <si>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</si>
  <si>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</si>
  <si>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</si>
  <si>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</si>
  <si>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</si>
  <si>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Гагарина, 13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</si>
  <si>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</si>
  <si>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</si>
  <si>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</si>
  <si>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</si>
  <si>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</si>
  <si>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</si>
  <si>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</si>
  <si>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</si>
  <si>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</si>
  <si>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</si>
  <si>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</si>
  <si>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Замена фитингов.</t>
  </si>
  <si>
    <t>Устранение засора  разводки канализационных труб</t>
  </si>
  <si>
    <t>Устранение засора канализационного стояка.</t>
  </si>
  <si>
    <t>Устранение засора стояка канализации.</t>
  </si>
  <si>
    <t>Устранение засора выхода канализационной трубы на колодец.</t>
  </si>
  <si>
    <t>Устранение засора выпуска канализации на колодец.</t>
  </si>
  <si>
    <t>Замена трубы х/в.</t>
  </si>
  <si>
    <t>Гидравлическое испытание системы ц/о.</t>
  </si>
  <si>
    <t>Замена патрона, электролампочки.</t>
  </si>
  <si>
    <t>Ревизия ВРУ. Ревизия этажных электрощитков.</t>
  </si>
  <si>
    <t>Ревизия ВРУ.Ревизия поэтаж.эл.щитка.</t>
  </si>
  <si>
    <t>Пуск и регулировка системы ц/о</t>
  </si>
  <si>
    <t>Регулировка системы отопления.</t>
  </si>
  <si>
    <t>Установка информационной таблички.</t>
  </si>
  <si>
    <t>Устранение засора выпуска канализ.трубы с выходом на колодец.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</si>
  <si>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</si>
  <si>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</si>
  <si>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</si>
  <si>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</si>
  <si>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</si>
  <si>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</si>
  <si>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</si>
  <si>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</si>
  <si>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</si>
  <si>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</si>
  <si>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</si>
  <si>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</si>
  <si>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</si>
  <si>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</si>
  <si>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</si>
  <si>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</si>
  <si>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</si>
  <si>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</si>
  <si>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</si>
  <si>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Осмотр стояка канализации</t>
  </si>
  <si>
    <t>Весенний осмотр МКД</t>
  </si>
  <si>
    <t>Установка ручки на пластик.окно</t>
  </si>
  <si>
    <t>Замена крана шарового</t>
  </si>
  <si>
    <t>Включение автомата</t>
  </si>
  <si>
    <t>Очистка козырька от наляди и снега</t>
  </si>
  <si>
    <t>ОДН</t>
  </si>
  <si>
    <t>с01 января 2019 по 31 декабря 2019</t>
  </si>
  <si>
    <t>Удаление наляди и сосулек с крыши.</t>
  </si>
  <si>
    <t>Удаление наляди и сосулек с крыши с использованием а/вышки.</t>
  </si>
  <si>
    <t>Замена ламп накаливания.</t>
  </si>
  <si>
    <t>Ревизия чердака.</t>
  </si>
  <si>
    <t>Ремонт водосточной трубы ф100</t>
  </si>
  <si>
    <t>Демонтаж песочницы.Уборка контейнерной площадки.</t>
  </si>
  <si>
    <t>Наполнение песочницы.</t>
  </si>
  <si>
    <t>Ревизия элеваторного узла с прочисткой фильтров.</t>
  </si>
  <si>
    <t>Установка почтовых ящиков.</t>
  </si>
  <si>
    <t>Ремонт и штукатурка стен,потолков и шпаклевка стен.</t>
  </si>
  <si>
    <t>Установка аншлага.</t>
  </si>
  <si>
    <t>Ремонт контейнерной площадки.</t>
  </si>
  <si>
    <t>Ремонт асфальтового покрытия.</t>
  </si>
  <si>
    <t>Обрезка кустарника.</t>
  </si>
  <si>
    <t>Остаток на 01.01.2019:</t>
  </si>
  <si>
    <t>Долг прочие,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</si>
</sst>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7"/>
  <sheetViews>
    <sheetView tabSelected="1" view="pageBreakPreview" zoomScaleSheetLayoutView="100" zoomScalePageLayoutView="0" workbookViewId="0" topLeftCell="A55">
      <selection activeCell="L78" sqref="L78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9" width="11.83203125" style="1" customWidth="1"/>
    <col min="10" max="10" width="1.83203125" style="1" customWidth="1"/>
    <col min="11" max="11" width="8.83203125" style="1" hidden="1" customWidth="1"/>
    <col min="12" max="12" width="30.5" style="1" customWidth="1"/>
    <col min="13" max="13" width="0.16406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9" ht="15" customHeight="1">
      <c r="A7" s="1" t="s">
        <v>6</v>
      </c>
      <c r="B7" s="1" t="s">
        <v>7</v>
      </c>
      <c r="H7" s="1" t="s">
        <v>8</v>
      </c>
      <c r="I7" s="1" t="s">
        <v>60</v>
      </c>
    </row>
    <row r="9" spans="1:5" ht="15" customHeight="1">
      <c r="A9" s="1" t="s">
        <v>9</v>
      </c>
      <c r="D9" s="27">
        <v>1820</v>
      </c>
      <c r="E9" s="27"/>
    </row>
    <row r="10" ht="15" customHeight="1">
      <c r="A10" s="1" t="s">
        <v>10</v>
      </c>
    </row>
    <row r="12" spans="1:8" ht="15" customHeight="1">
      <c r="A12" s="1" t="s">
        <v>11</v>
      </c>
      <c r="B12" s="28">
        <f>G12+4536+2893.33</f>
        <v>355515.43</v>
      </c>
      <c r="C12" s="28"/>
      <c r="D12" s="1" t="s">
        <v>12</v>
      </c>
      <c r="G12" s="1">
        <v>348086.1</v>
      </c>
      <c r="H12" s="24"/>
    </row>
    <row r="13" spans="1:7" ht="15" customHeight="1">
      <c r="A13" s="1" t="s">
        <v>13</v>
      </c>
      <c r="C13" s="22">
        <f>G13+15442+4230</f>
        <v>398451.16</v>
      </c>
      <c r="G13" s="1">
        <v>378779.16</v>
      </c>
    </row>
    <row r="14" spans="1:3" ht="15" customHeight="1">
      <c r="A14" s="1" t="s">
        <v>14</v>
      </c>
      <c r="C14" s="22">
        <v>42920.13</v>
      </c>
    </row>
    <row r="15" spans="1:12" ht="15">
      <c r="A15" s="30" t="s">
        <v>76</v>
      </c>
      <c r="B15" s="30"/>
      <c r="C15" s="22">
        <f>1512+3432</f>
        <v>4944</v>
      </c>
      <c r="H15" s="29" t="s">
        <v>75</v>
      </c>
      <c r="I15" s="29"/>
      <c r="J15" s="29"/>
      <c r="L15" s="22">
        <v>-44712.26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L19+L57+L58+L59+L60</f>
        <v>239467.15000000002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187860.09</v>
      </c>
    </row>
    <row r="20" spans="1:12" ht="15" customHeight="1">
      <c r="A20" s="25" t="s">
        <v>61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1"/>
    </row>
    <row r="21" spans="1:12" ht="15" customHeight="1">
      <c r="A21" s="25" t="s">
        <v>62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1"/>
    </row>
    <row r="22" spans="1:12" ht="15" customHeight="1">
      <c r="A22" s="25" t="s">
        <v>53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1"/>
    </row>
    <row r="23" spans="1:12" ht="15" customHeight="1">
      <c r="A23" s="25" t="s">
        <v>63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1"/>
    </row>
    <row r="24" spans="1:12" ht="15" customHeight="1">
      <c r="A24" s="25" t="s">
        <v>20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1"/>
    </row>
    <row r="25" spans="1:12" ht="15" customHeight="1">
      <c r="A25" s="25" t="s">
        <v>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1"/>
    </row>
    <row r="26" spans="1:12" ht="15" customHeight="1">
      <c r="A26" s="25" t="s">
        <v>21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1"/>
    </row>
    <row r="27" spans="1:12" ht="15" customHeight="1">
      <c r="A27" s="25" t="s">
        <v>74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1"/>
    </row>
    <row r="28" spans="1:12" ht="15" customHeight="1">
      <c r="A28" s="25" t="s">
        <v>54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1"/>
    </row>
    <row r="29" spans="1:12" ht="15" customHeight="1">
      <c r="A29" s="25" t="s">
        <v>64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1"/>
    </row>
    <row r="30" spans="1:12" ht="15" customHeight="1">
      <c r="A30" s="25" t="s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1"/>
    </row>
    <row r="31" spans="1:12" ht="15" customHeight="1">
      <c r="A31" s="25" t="s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1"/>
    </row>
    <row r="32" spans="1:12" ht="15" customHeight="1">
      <c r="A32" s="25" t="s">
        <v>55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1"/>
    </row>
    <row r="33" spans="1:12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1"/>
    </row>
    <row r="34" spans="1:12" ht="15" customHeight="1">
      <c r="A34" s="25" t="s">
        <v>25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1"/>
    </row>
    <row r="35" spans="1:12" ht="15" customHeight="1">
      <c r="A35" s="25" t="s">
        <v>65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1"/>
    </row>
    <row r="36" spans="1:12" ht="15" customHeight="1">
      <c r="A36" s="25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1"/>
    </row>
    <row r="37" spans="1:12" ht="15" customHeight="1">
      <c r="A37" s="25" t="s">
        <v>56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1"/>
    </row>
    <row r="38" spans="1:12" ht="15" customHeight="1">
      <c r="A38" s="25" t="s">
        <v>57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1"/>
    </row>
    <row r="39" spans="1:12" ht="15" customHeight="1">
      <c r="A39" s="25" t="s">
        <v>26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11"/>
    </row>
    <row r="40" spans="1:12" ht="15" customHeight="1">
      <c r="A40" s="25" t="s">
        <v>70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11"/>
    </row>
    <row r="41" spans="1:12" ht="15" customHeight="1">
      <c r="A41" s="25" t="s">
        <v>27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11"/>
    </row>
    <row r="42" spans="1:12" ht="15" customHeight="1">
      <c r="A42" s="25" t="s">
        <v>58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11"/>
    </row>
    <row r="43" spans="1:12" ht="15" customHeight="1">
      <c r="A43" s="25" t="s">
        <v>28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1"/>
    </row>
    <row r="44" spans="1:12" ht="15" customHeight="1">
      <c r="A44" s="25" t="s">
        <v>71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1"/>
    </row>
    <row r="45" spans="1:12" ht="15" customHeight="1">
      <c r="A45" s="25" t="s">
        <v>22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11"/>
    </row>
    <row r="46" spans="1:12" ht="15" customHeight="1">
      <c r="A46" s="25" t="s">
        <v>29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11"/>
    </row>
    <row r="47" spans="1:12" ht="15" customHeight="1">
      <c r="A47" s="25" t="s">
        <v>30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11"/>
    </row>
    <row r="48" spans="1:12" ht="15" customHeight="1">
      <c r="A48" s="25" t="s">
        <v>66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11"/>
    </row>
    <row r="49" spans="1:12" ht="15" customHeight="1">
      <c r="A49" s="25" t="s">
        <v>67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11"/>
    </row>
    <row r="50" spans="1:12" ht="15" customHeight="1">
      <c r="A50" s="25" t="s">
        <v>31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11"/>
    </row>
    <row r="51" spans="1:12" ht="15" customHeight="1">
      <c r="A51" s="25" t="s">
        <v>32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11"/>
    </row>
    <row r="52" spans="1:12" ht="15" customHeight="1">
      <c r="A52" s="25" t="s">
        <v>68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11"/>
    </row>
    <row r="53" spans="1:12" ht="15" customHeight="1">
      <c r="A53" s="25" t="s">
        <v>73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11"/>
    </row>
    <row r="54" spans="1:12" ht="15" customHeight="1">
      <c r="A54" s="25" t="s">
        <v>72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11"/>
    </row>
    <row r="55" spans="1:12" ht="15" customHeight="1">
      <c r="A55" s="25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11"/>
    </row>
    <row r="56" spans="1:12" ht="15" customHeight="1">
      <c r="A56" s="25" t="s">
        <v>69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11"/>
    </row>
    <row r="57" spans="1:12" ht="15" customHeight="1">
      <c r="A57" s="8" t="s">
        <v>34</v>
      </c>
      <c r="B57" s="8"/>
      <c r="C57" s="8"/>
      <c r="D57" s="8"/>
      <c r="E57" s="8"/>
      <c r="F57" s="8"/>
      <c r="G57" s="8"/>
      <c r="H57" s="8"/>
      <c r="I57" s="8"/>
      <c r="J57" s="8"/>
      <c r="K57" s="9"/>
      <c r="L57" s="10">
        <v>27050.91</v>
      </c>
    </row>
    <row r="58" spans="1:12" ht="15" customHeight="1">
      <c r="A58" s="8" t="s">
        <v>35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0">
        <v>0</v>
      </c>
    </row>
    <row r="59" spans="1:12" ht="15" customHeight="1">
      <c r="A59" s="8" t="s">
        <v>36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0">
        <v>5020.14</v>
      </c>
    </row>
    <row r="60" spans="1:12" ht="15" customHeight="1">
      <c r="A60" s="8" t="s">
        <v>37</v>
      </c>
      <c r="B60" s="8"/>
      <c r="C60" s="8"/>
      <c r="D60" s="8"/>
      <c r="E60" s="8"/>
      <c r="F60" s="8"/>
      <c r="G60" s="8"/>
      <c r="H60" s="8"/>
      <c r="I60" s="8" t="s">
        <v>59</v>
      </c>
      <c r="J60" s="8"/>
      <c r="K60" s="8"/>
      <c r="L60" s="23">
        <v>19536.01</v>
      </c>
    </row>
    <row r="61" spans="1:12" ht="15" customHeight="1">
      <c r="A61" s="5" t="s">
        <v>38</v>
      </c>
      <c r="L61" s="13"/>
    </row>
    <row r="62" spans="1:12" ht="15" customHeight="1">
      <c r="A62" s="5" t="s">
        <v>39</v>
      </c>
      <c r="L62" s="14">
        <f>L63+L65+L66</f>
        <v>88114.81</v>
      </c>
    </row>
    <row r="63" spans="1:12" ht="15" customHeight="1">
      <c r="A63" s="8" t="s">
        <v>40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10">
        <v>75262.69</v>
      </c>
    </row>
    <row r="64" spans="1:12" ht="15" customHeight="1">
      <c r="A64" s="8" t="s">
        <v>41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2"/>
    </row>
    <row r="65" spans="1:12" ht="15" customHeight="1">
      <c r="A65" s="8" t="s">
        <v>42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0">
        <v>11021.92</v>
      </c>
    </row>
    <row r="66" spans="1:12" ht="15" customHeight="1">
      <c r="A66" s="8" t="s">
        <v>43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10">
        <v>1830.2</v>
      </c>
    </row>
    <row r="67" spans="1:12" ht="15" customHeight="1">
      <c r="A67" s="15" t="s">
        <v>44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16"/>
    </row>
    <row r="68" spans="1:12" ht="15" customHeight="1">
      <c r="A68" s="15" t="s">
        <v>45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17">
        <f>L69+L70+L72</f>
        <v>4409.23</v>
      </c>
    </row>
    <row r="69" spans="1:12" ht="15" customHeight="1">
      <c r="A69" s="8" t="s">
        <v>46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10">
        <v>1315.51</v>
      </c>
    </row>
    <row r="70" spans="1:12" ht="15" customHeight="1">
      <c r="A70" s="8" t="s">
        <v>47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10">
        <v>600.15</v>
      </c>
    </row>
    <row r="71" spans="1:12" ht="15" customHeight="1">
      <c r="A71" s="3" t="s">
        <v>48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18"/>
    </row>
    <row r="72" spans="1:12" ht="15" customHeight="1">
      <c r="A72" s="19" t="s">
        <v>49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0">
        <v>2493.57</v>
      </c>
    </row>
    <row r="73" spans="1:12" ht="15" customHeight="1">
      <c r="A73" s="15" t="s">
        <v>50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17">
        <v>20412.48</v>
      </c>
    </row>
    <row r="74" spans="1:12" ht="15" customHeight="1">
      <c r="A74" s="15" t="s">
        <v>51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17">
        <f>L18+L62+L68+L73</f>
        <v>352403.67</v>
      </c>
    </row>
    <row r="77" spans="2:12" ht="15" customHeight="1">
      <c r="B77" s="1" t="s">
        <v>52</v>
      </c>
      <c r="L77" s="21">
        <f>B12-C14-C15+L15-L74</f>
        <v>-89464.63</v>
      </c>
    </row>
  </sheetData>
  <sheetProtection/>
  <mergeCells count="43">
    <mergeCell ref="A4:L4"/>
    <mergeCell ref="A5:L5"/>
    <mergeCell ref="D9:E9"/>
    <mergeCell ref="B12:C12"/>
    <mergeCell ref="A20:K20"/>
    <mergeCell ref="A21:K21"/>
    <mergeCell ref="H15:J15"/>
    <mergeCell ref="A15:B15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K39"/>
    <mergeCell ref="A51:K51"/>
    <mergeCell ref="A40:K40"/>
    <mergeCell ref="A41:K41"/>
    <mergeCell ref="A42:K42"/>
    <mergeCell ref="A43:K43"/>
    <mergeCell ref="A44:K44"/>
    <mergeCell ref="A45:K45"/>
    <mergeCell ref="A56:K56"/>
    <mergeCell ref="A52:K52"/>
    <mergeCell ref="A53:K53"/>
    <mergeCell ref="A54:K54"/>
    <mergeCell ref="A55:K55"/>
    <mergeCell ref="A46:K46"/>
    <mergeCell ref="A47:K47"/>
    <mergeCell ref="A48:K48"/>
    <mergeCell ref="A49:K49"/>
    <mergeCell ref="A50:K50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2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Ноутбук</dc:creator>
  <cp:keywords/>
  <dc:description/>
  <cp:lastModifiedBy>Пользователь Windows</cp:lastModifiedBy>
  <cp:lastPrinted>2018-05-10T08:32:24Z</cp:lastPrinted>
  <dcterms:created xsi:type="dcterms:W3CDTF">2017-02-28T09:59:39Z</dcterms:created>
  <dcterms:modified xsi:type="dcterms:W3CDTF">2020-06-17T07:51:04Z</dcterms:modified>
  <cp:category/>
  <cp:version/>
  <cp:contentType/>
  <cp:contentStatus/>
  <cp:revision>1</cp:revision>
</cp:coreProperties>
</file>