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'TDSheet'!$A$2:$L$180</definedName>
  </definedNames>
  <calcPr fullCalcOnLoad="1" refMode="R1C1"/>
</workbook>
</file>

<file path=xl/sharedStrings.xml><?xml version="1.0" encoding="utf-8"?>
<sst xmlns="http://schemas.openxmlformats.org/spreadsheetml/2006/main" count="183" uniqueCount="153">
  <si>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</si>
  <si>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</si>
  <si>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</si>
  <si>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</si>
  <si>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</si>
  <si>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</si>
  <si>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</si>
  <si>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15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</si>
  <si>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</si>
  <si>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</si>
  <si>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</si>
  <si>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</si>
  <si>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</si>
  <si>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</si>
  <si>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</si>
  <si>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</si>
  <si>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</si>
  <si>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</si>
  <si>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</si>
  <si>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стояка системы ц/о.</t>
  </si>
  <si>
    <t>Смена ламп накаливания.</t>
  </si>
  <si>
    <t>Смена ламп накаливания (техпод.).</t>
  </si>
  <si>
    <t>Регулировка работы стояков ц/о.</t>
  </si>
  <si>
    <t>Регулировка работы ц/о по стояку.</t>
  </si>
  <si>
    <t>Осмотр колодцев,  устранение засора в канализационной трубе на выходе в колодец</t>
  </si>
  <si>
    <t>Замена участка стояка г/в,замена трубы, замена фитингов</t>
  </si>
  <si>
    <t>Замена ламп накаливания</t>
  </si>
  <si>
    <t>Ремонт коренного вентиля на стояке х/в</t>
  </si>
  <si>
    <t>Ревизия электрощитов.</t>
  </si>
  <si>
    <t>Смена ламп накаливания в местах общего пользования.</t>
  </si>
  <si>
    <t>Замена участка труб г/в.</t>
  </si>
  <si>
    <t>Замена шарового крана на стояке г/в.</t>
  </si>
  <si>
    <t>Гидравлическое испытание системы ц/о</t>
  </si>
  <si>
    <t>Приварка резьбы .</t>
  </si>
  <si>
    <t>Замена патрона, эл. ламп на л/кл</t>
  </si>
  <si>
    <t>замена фанового клапана</t>
  </si>
  <si>
    <t>Замена фасонины.</t>
  </si>
  <si>
    <t>Смена участка стояка г/в, фитингов, (техпод.).</t>
  </si>
  <si>
    <t>Монтаж бойлера.Регулировка системы г/в.</t>
  </si>
  <si>
    <t>ремонт шарового крана на стояке х/в</t>
  </si>
  <si>
    <t>Устранение засора стояка канализации</t>
  </si>
  <si>
    <t>Ремонт насоса на г/в</t>
  </si>
  <si>
    <t>Ревизия ВРУ (техпод.).</t>
  </si>
  <si>
    <t>Замена участка трубы г/в.</t>
  </si>
  <si>
    <t>Включение насосов</t>
  </si>
  <si>
    <t>Регулировка системы г/в.</t>
  </si>
  <si>
    <t>Установка хомута на трубе х/в.</t>
  </si>
  <si>
    <t>ревизия этажного электрощита</t>
  </si>
  <si>
    <t>Ремонт выключателя.</t>
  </si>
  <si>
    <t>Устранение засора стояка канализации.</t>
  </si>
  <si>
    <t>Замена ламп накаливания.</t>
  </si>
  <si>
    <t>Отключение насоса г/в,(техпод.).</t>
  </si>
  <si>
    <t>Пуск системы г/в,развоздушивание системы,регулировка бойлера.</t>
  </si>
  <si>
    <t>замена крана шарового на газопроводе, замена сгона в сборе</t>
  </si>
  <si>
    <t>Осмотр канализационных колодцев.</t>
  </si>
  <si>
    <t>Устранение засора трубы канализации выхода на колодец.</t>
  </si>
  <si>
    <t>отключение насосов г.в., х.в.</t>
  </si>
  <si>
    <t>Пуск отопления с регулировкой.</t>
  </si>
  <si>
    <t>Регулировка стояков ц/о.</t>
  </si>
  <si>
    <t>Регулировка стояка ц/о.</t>
  </si>
  <si>
    <t>Замена труб ц/о, регулировка ц/о</t>
  </si>
  <si>
    <t>Установка радиатора ц/о.Ремонт стояка ц/о.</t>
  </si>
  <si>
    <t>Заварка свищей на стояке ц/о.</t>
  </si>
  <si>
    <t>Устранение засора стояка канализационных труб</t>
  </si>
  <si>
    <t>Регулировка отопления по стоякам.</t>
  </si>
  <si>
    <t>Осмотр колодцев и техподполья.</t>
  </si>
  <si>
    <t>Осмотр и дезинфекция техподполья.</t>
  </si>
  <si>
    <t>Замена патрона, электролампочки.</t>
  </si>
  <si>
    <t>Устранение засора  кан.труб с выходом на колодец</t>
  </si>
  <si>
    <t>Устранение засора в канализационном стояке</t>
  </si>
  <si>
    <t>Устранение засора выпуска канализ.трубы с выходом на колодец.</t>
  </si>
  <si>
    <t>Изоляция труб отопления</t>
  </si>
  <si>
    <t>Осмотр дворовых канализационных колодцев.</t>
  </si>
  <si>
    <t>Ревизия ВРУ и этажных электрощитков.</t>
  </si>
  <si>
    <t>Устранение засора кан.стояка (техпод.).</t>
  </si>
  <si>
    <t>замена крана шарового</t>
  </si>
  <si>
    <t>замена уголков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</si>
  <si>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</si>
  <si>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</si>
  <si>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</si>
  <si>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</si>
  <si>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</si>
  <si>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</si>
  <si>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</si>
  <si>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</si>
  <si>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</si>
  <si>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</si>
  <si>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</si>
  <si>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</si>
  <si>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</si>
  <si>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</si>
  <si>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</si>
  <si>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</si>
  <si>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</si>
  <si>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</si>
  <si>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</si>
  <si>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</si>
  <si>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Протяжка провода, замена патрона</t>
  </si>
  <si>
    <t>Уборка конт.площадки.</t>
  </si>
  <si>
    <t>ОДН</t>
  </si>
  <si>
    <t>Дезинфекция в подъезде</t>
  </si>
  <si>
    <t>Ревизия бойлера,смена болтов.</t>
  </si>
  <si>
    <t>Ревизия поэтажных щитков.</t>
  </si>
  <si>
    <t>Прочистка бойлера.</t>
  </si>
  <si>
    <t>Уборка мусора их техподполья.</t>
  </si>
  <si>
    <t>Ревизия РВУ.</t>
  </si>
  <si>
    <t>Смена заамков.</t>
  </si>
  <si>
    <t>Осмотр системы канализации.</t>
  </si>
  <si>
    <t>Ремонт в подъезде Ремонт входной двери.</t>
  </si>
  <si>
    <t>Удаление снега  и сосулек с входных козырьков.</t>
  </si>
  <si>
    <t>Снятие показаний  с ОДПУ.</t>
  </si>
  <si>
    <t>Замена  фитингов на стояке х.в.</t>
  </si>
  <si>
    <t>Устранение течи на стояке г/в.</t>
  </si>
  <si>
    <t>Прочистка канализации.</t>
  </si>
  <si>
    <t>Установка розетки.</t>
  </si>
  <si>
    <t>Вскрытие пола для ремонтных работ.</t>
  </si>
  <si>
    <t>Пробивка отверстий в бетонном перекрытии для прокладки труб.</t>
  </si>
  <si>
    <t>Ремонт бетонного пола,цементная стяжка.</t>
  </si>
  <si>
    <t>смена э/ламп.</t>
  </si>
  <si>
    <t>Уборка веток с придомовой территории.</t>
  </si>
  <si>
    <t>Устранение течи на радиаторе ц/о..</t>
  </si>
  <si>
    <t>Окос придомовой территории.</t>
  </si>
  <si>
    <t>Обрезка кустариника.</t>
  </si>
  <si>
    <t>Откл.насоса на х/в.</t>
  </si>
  <si>
    <t>Ревизия стояка х/в,г/в.</t>
  </si>
  <si>
    <t>ревизия кан.колодцев.</t>
  </si>
  <si>
    <t>Восстановление освещения.</t>
  </si>
  <si>
    <t>Убока контейнерной площадки.</t>
  </si>
  <si>
    <t>Ремонт контейнерных баков.Окраска конт.баков.</t>
  </si>
  <si>
    <t>Замена задвижек на трубопроводе ц/о.</t>
  </si>
  <si>
    <t>Ревизия запорной арматуры</t>
  </si>
  <si>
    <t>установка почтовых ящиков.</t>
  </si>
  <si>
    <t>регулировка системы  ц/о.</t>
  </si>
  <si>
    <t>Списание показ с ОДПУ.</t>
  </si>
  <si>
    <t xml:space="preserve">19 по 31 декабря 2019 </t>
  </si>
  <si>
    <t>Смена ламп накаливания в подъездах,смена провода.</t>
  </si>
  <si>
    <t>Ревизия распред.коробок,задвижек.</t>
  </si>
  <si>
    <t>Замена коренного вентиля.</t>
  </si>
  <si>
    <t>Ревизия розлива г/в.</t>
  </si>
  <si>
    <t>Запуск г/в.</t>
  </si>
  <si>
    <t>Ремонт розлива ц/о.</t>
  </si>
  <si>
    <t>Ремонт входной двери.</t>
  </si>
  <si>
    <t>Спиливание деревьев-2 шт.и уборка ветокс придомовой территории.</t>
  </si>
  <si>
    <t>Окраска ограждений лестничных пролетов.</t>
  </si>
  <si>
    <t>Ремонт козырька.</t>
  </si>
  <si>
    <t>Установка опалубки.</t>
  </si>
  <si>
    <t>Ремонт входных порогов.Ремонт бетонного пола.</t>
  </si>
  <si>
    <t>Ремонт,штукатуркастен,потолков.</t>
  </si>
  <si>
    <t>Окраска откосов,оконных проемов,поручней и лавочек.</t>
  </si>
  <si>
    <t>Ремонт деревянного пола,Шпаклевка стен,окраска стен,э/щитовой..</t>
  </si>
  <si>
    <t>с 01 января</t>
  </si>
  <si>
    <t>Остаток на 01.01.2019:</t>
  </si>
  <si>
    <t xml:space="preserve">Долг прочие, руб.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</si>
</sst>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80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8" width="11.83203125" style="1" customWidth="1"/>
    <col min="9" max="9" width="12.83203125" style="1" customWidth="1"/>
    <col min="10" max="10" width="3.5" style="1" customWidth="1"/>
    <col min="11" max="11" width="8.83203125" style="1" hidden="1" customWidth="1"/>
    <col min="12" max="12" width="23.5" style="1" customWidth="1"/>
    <col min="13" max="13" width="11.83203125" style="1" hidden="1" customWidth="1"/>
    <col min="14" max="14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150</v>
      </c>
      <c r="J7" s="1">
        <v>20</v>
      </c>
      <c r="L7" s="1" t="s">
        <v>134</v>
      </c>
    </row>
    <row r="9" spans="1:5" ht="15" customHeight="1">
      <c r="A9" s="1" t="s">
        <v>9</v>
      </c>
      <c r="D9" s="26">
        <v>6140.4</v>
      </c>
      <c r="E9" s="26"/>
    </row>
    <row r="10" spans="1:9" ht="15" customHeight="1">
      <c r="A10" s="1" t="s">
        <v>10</v>
      </c>
      <c r="I10" s="1">
        <f>22484.68</f>
        <v>22484.68</v>
      </c>
    </row>
    <row r="12" spans="1:9" ht="15" customHeight="1">
      <c r="A12" s="1" t="s">
        <v>11</v>
      </c>
      <c r="B12" s="27">
        <f>G12+22484.68+4997.88+4536</f>
        <v>1169264.16</v>
      </c>
      <c r="C12" s="27"/>
      <c r="D12" s="1" t="s">
        <v>12</v>
      </c>
      <c r="G12" s="1">
        <v>1137245.6</v>
      </c>
      <c r="I12" s="23"/>
    </row>
    <row r="13" spans="1:7" ht="15" customHeight="1">
      <c r="A13" s="1" t="s">
        <v>13</v>
      </c>
      <c r="C13" s="1">
        <f>G13+25690.1+15442</f>
        <v>1062303.5699999998</v>
      </c>
      <c r="G13" s="1">
        <v>1021171.47</v>
      </c>
    </row>
    <row r="14" spans="1:7" ht="15" customHeight="1">
      <c r="A14" s="1" t="s">
        <v>14</v>
      </c>
      <c r="G14" s="1">
        <v>619698.02</v>
      </c>
    </row>
    <row r="15" spans="1:14" ht="15">
      <c r="A15" s="1" t="s">
        <v>152</v>
      </c>
      <c r="G15" s="1">
        <f>1602.71+46656.47+1512+1425.8</f>
        <v>51196.98</v>
      </c>
      <c r="H15" s="29" t="s">
        <v>151</v>
      </c>
      <c r="I15" s="29"/>
      <c r="J15" s="29"/>
      <c r="L15" s="28">
        <v>-928019.8</v>
      </c>
      <c r="M15" s="28"/>
      <c r="N15" s="28"/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L19+L160+L161+L162+L163</f>
        <v>776855.19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565506.81</v>
      </c>
    </row>
    <row r="20" spans="1:12" ht="15" customHeight="1">
      <c r="A20" s="24" t="s">
        <v>135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126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100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136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101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54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102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104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105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106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107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137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27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108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109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28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110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26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111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30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112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113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114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32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138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115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24" t="s">
        <v>139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1"/>
    </row>
    <row r="55" spans="1:12" ht="15" customHeight="1">
      <c r="A55" s="24" t="s">
        <v>116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1"/>
    </row>
    <row r="56" spans="1:12" ht="15" customHeight="1">
      <c r="A56" s="24" t="s">
        <v>140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5" customHeight="1">
      <c r="A57" s="24" t="s">
        <v>117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5" customHeight="1">
      <c r="A58" s="24" t="s">
        <v>25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1"/>
    </row>
    <row r="59" spans="1:12" ht="15" customHeight="1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1"/>
    </row>
    <row r="60" spans="1:12" ht="15" customHeight="1">
      <c r="A60" s="24" t="s">
        <v>118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1"/>
    </row>
    <row r="61" spans="1:12" ht="15" customHeight="1">
      <c r="A61" s="24" t="s">
        <v>35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1"/>
    </row>
    <row r="62" spans="1:12" ht="15" customHeight="1">
      <c r="A62" s="24" t="s">
        <v>36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1"/>
    </row>
    <row r="63" spans="1:12" ht="15" customHeight="1">
      <c r="A63" s="24" t="s">
        <v>104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1"/>
    </row>
    <row r="64" spans="1:12" ht="15" customHeight="1">
      <c r="A64" s="24" t="s">
        <v>141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1"/>
    </row>
    <row r="65" spans="1:12" ht="15" customHeight="1">
      <c r="A65" s="24" t="s">
        <v>37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1"/>
    </row>
    <row r="66" spans="1:12" ht="15" customHeight="1">
      <c r="A66" s="24" t="s">
        <v>105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1"/>
    </row>
    <row r="67" spans="1:12" ht="15" customHeight="1">
      <c r="A67" s="24" t="s">
        <v>103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1"/>
    </row>
    <row r="68" spans="1:12" ht="15" customHeight="1">
      <c r="A68" s="24" t="s">
        <v>38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1"/>
    </row>
    <row r="69" spans="1:12" ht="15" customHeight="1">
      <c r="A69" s="24" t="s">
        <v>39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1"/>
    </row>
    <row r="70" spans="1:12" ht="15" customHeight="1">
      <c r="A70" s="24" t="s">
        <v>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1"/>
    </row>
    <row r="71" spans="1:12" ht="15" customHeight="1">
      <c r="A71" s="24" t="s">
        <v>142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1"/>
    </row>
    <row r="72" spans="1:12" ht="15" customHeight="1">
      <c r="A72" s="24" t="s">
        <v>119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1"/>
    </row>
    <row r="73" spans="1:12" ht="15" customHeight="1">
      <c r="A73" s="24" t="s">
        <v>29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1"/>
    </row>
    <row r="74" spans="1:12" ht="15" customHeight="1">
      <c r="A74" s="24" t="s">
        <v>41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1"/>
    </row>
    <row r="75" spans="1:12" ht="15" customHeight="1">
      <c r="A75" s="24" t="s">
        <v>40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1"/>
    </row>
    <row r="76" spans="1:12" ht="15" customHeight="1">
      <c r="A76" s="24" t="s">
        <v>42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1"/>
    </row>
    <row r="77" spans="1:12" ht="15" customHeight="1">
      <c r="A77" s="24" t="s">
        <v>120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1"/>
    </row>
    <row r="78" spans="1:12" ht="15" customHeight="1">
      <c r="A78" s="24" t="s">
        <v>121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1"/>
    </row>
    <row r="79" spans="1:12" ht="15" customHeight="1">
      <c r="A79" s="24" t="s">
        <v>43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1"/>
    </row>
    <row r="80" spans="1:12" ht="15" customHeight="1">
      <c r="A80" s="24" t="s">
        <v>44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1"/>
    </row>
    <row r="81" spans="1:12" ht="15" customHeight="1">
      <c r="A81" s="24" t="s">
        <v>45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1"/>
    </row>
    <row r="82" spans="1:12" ht="15" customHeight="1">
      <c r="A82" s="24" t="s">
        <v>46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1"/>
    </row>
    <row r="83" spans="1:12" ht="15" customHeight="1">
      <c r="A83" s="24" t="s">
        <v>47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11"/>
    </row>
    <row r="84" spans="1:12" ht="15" customHeight="1">
      <c r="A84" s="24" t="s">
        <v>122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11"/>
    </row>
    <row r="85" spans="1:12" ht="15" customHeight="1">
      <c r="A85" s="24" t="s">
        <v>26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11"/>
    </row>
    <row r="86" spans="1:12" ht="15" customHeight="1">
      <c r="A86" s="24" t="s">
        <v>123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11"/>
    </row>
    <row r="87" spans="1:12" ht="15" customHeight="1">
      <c r="A87" s="24" t="s">
        <v>124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11"/>
    </row>
    <row r="88" spans="1:12" ht="15" customHeight="1">
      <c r="A88" s="24" t="s">
        <v>26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11"/>
    </row>
    <row r="89" spans="1:12" ht="15" customHeight="1">
      <c r="A89" s="24" t="s">
        <v>113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1"/>
    </row>
    <row r="90" spans="1:12" ht="15" customHeight="1">
      <c r="A90" s="24" t="s">
        <v>97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1"/>
    </row>
    <row r="91" spans="1:12" ht="15" customHeight="1">
      <c r="A91" s="24" t="s">
        <v>125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11"/>
    </row>
    <row r="92" spans="1:12" ht="15" customHeight="1">
      <c r="A92" s="24" t="s">
        <v>48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11"/>
    </row>
    <row r="93" spans="1:12" ht="15" customHeight="1">
      <c r="A93" s="24" t="s">
        <v>26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11"/>
    </row>
    <row r="94" spans="1:12" ht="15" customHeight="1">
      <c r="A94" s="24" t="s">
        <v>49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11"/>
    </row>
    <row r="95" spans="1:12" ht="15" customHeight="1">
      <c r="A95" s="24" t="s">
        <v>50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11"/>
    </row>
    <row r="96" spans="1:12" ht="15" customHeight="1">
      <c r="A96" s="24" t="s">
        <v>51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11"/>
    </row>
    <row r="97" spans="1:12" ht="15" customHeight="1">
      <c r="A97" s="24" t="s">
        <v>52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11"/>
    </row>
    <row r="98" spans="1:12" ht="15" customHeight="1">
      <c r="A98" s="24" t="s">
        <v>98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11"/>
    </row>
    <row r="99" spans="1:12" ht="15" customHeight="1">
      <c r="A99" s="24" t="s">
        <v>53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11"/>
    </row>
    <row r="100" spans="1:12" ht="15" customHeight="1">
      <c r="A100" s="24" t="s">
        <v>54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11"/>
    </row>
    <row r="101" spans="1:12" ht="15" customHeight="1">
      <c r="A101" s="24" t="s">
        <v>54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11"/>
    </row>
    <row r="102" spans="1:12" ht="15" customHeight="1">
      <c r="A102" s="24" t="s">
        <v>143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11"/>
    </row>
    <row r="103" spans="1:12" ht="15" customHeight="1">
      <c r="A103" s="24" t="s">
        <v>55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11"/>
    </row>
    <row r="104" spans="1:12" ht="15" customHeight="1">
      <c r="A104" s="24" t="s">
        <v>34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11"/>
    </row>
    <row r="105" spans="1:12" ht="15" customHeight="1">
      <c r="A105" s="24" t="s">
        <v>56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1"/>
    </row>
    <row r="106" spans="1:12" ht="15" customHeight="1">
      <c r="A106" s="30" t="s">
        <v>144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11"/>
    </row>
    <row r="107" spans="1:12" ht="15" customHeight="1">
      <c r="A107" s="24" t="s">
        <v>127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11"/>
    </row>
    <row r="108" spans="1:12" ht="15" customHeight="1">
      <c r="A108" s="24" t="s">
        <v>126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11"/>
    </row>
    <row r="109" spans="1:12" ht="15" customHeight="1">
      <c r="A109" s="24" t="s">
        <v>128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11"/>
    </row>
    <row r="110" spans="1:12" ht="15" customHeight="1">
      <c r="A110" s="24" t="s">
        <v>57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11"/>
    </row>
    <row r="111" spans="1:12" ht="15" customHeight="1">
      <c r="A111" s="24" t="s">
        <v>129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11"/>
    </row>
    <row r="112" spans="1:12" ht="15" customHeight="1">
      <c r="A112" s="24" t="s">
        <v>130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11"/>
    </row>
    <row r="113" spans="1:12" ht="15" customHeight="1">
      <c r="A113" s="24" t="s">
        <v>58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11"/>
    </row>
    <row r="114" spans="1:12" ht="15" customHeight="1">
      <c r="A114" s="24" t="s">
        <v>59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11"/>
    </row>
    <row r="115" spans="1:12" ht="15" customHeight="1">
      <c r="A115" s="24" t="s">
        <v>58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11"/>
    </row>
    <row r="116" spans="1:12" ht="15" customHeight="1">
      <c r="A116" s="24" t="s">
        <v>103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11"/>
    </row>
    <row r="117" spans="1:12" ht="15" customHeight="1">
      <c r="A117" s="24" t="s">
        <v>49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11"/>
    </row>
    <row r="118" spans="1:12" ht="15" customHeight="1">
      <c r="A118" s="24" t="s">
        <v>60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11"/>
    </row>
    <row r="119" spans="1:12" ht="15" customHeight="1">
      <c r="A119" s="24" t="s">
        <v>33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11"/>
    </row>
    <row r="120" spans="1:12" ht="15" customHeight="1">
      <c r="A120" s="24" t="s">
        <v>61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11"/>
    </row>
    <row r="121" spans="1:12" ht="15" customHeight="1">
      <c r="A121" s="24" t="s">
        <v>33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11"/>
    </row>
    <row r="122" spans="1:12" ht="15" customHeight="1">
      <c r="A122" s="24" t="s">
        <v>131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11"/>
    </row>
    <row r="123" spans="1:12" ht="15" customHeight="1">
      <c r="A123" s="24" t="s">
        <v>122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11"/>
    </row>
    <row r="124" spans="1:12" ht="15" customHeight="1">
      <c r="A124" s="24" t="s">
        <v>132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11"/>
    </row>
    <row r="125" spans="1:12" ht="15" customHeight="1">
      <c r="A125" s="24" t="s">
        <v>62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11"/>
    </row>
    <row r="126" spans="1:12" ht="15" customHeight="1">
      <c r="A126" s="24" t="s">
        <v>77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1"/>
    </row>
    <row r="127" spans="1:12" ht="15" customHeight="1">
      <c r="A127" s="24" t="s">
        <v>133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1"/>
    </row>
    <row r="128" spans="1:12" ht="15" customHeight="1">
      <c r="A128" s="24" t="s">
        <v>63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11"/>
    </row>
    <row r="129" spans="1:12" ht="15" customHeight="1">
      <c r="A129" s="24" t="s">
        <v>145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11"/>
    </row>
    <row r="130" spans="1:12" ht="15" customHeight="1">
      <c r="A130" s="24" t="s">
        <v>64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11"/>
    </row>
    <row r="131" spans="1:12" ht="15" customHeight="1">
      <c r="A131" s="24" t="s">
        <v>65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11"/>
    </row>
    <row r="132" spans="1:12" ht="15" customHeight="1">
      <c r="A132" s="24" t="s">
        <v>66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11"/>
    </row>
    <row r="133" spans="1:12" ht="15" customHeight="1">
      <c r="A133" s="24" t="s">
        <v>67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11"/>
    </row>
    <row r="134" spans="1:12" ht="15" customHeight="1">
      <c r="A134" s="24" t="s">
        <v>68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11"/>
    </row>
    <row r="135" spans="1:12" ht="15" customHeight="1">
      <c r="A135" s="24" t="s">
        <v>146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1"/>
    </row>
    <row r="136" spans="1:12" ht="15" customHeight="1">
      <c r="A136" s="24" t="s">
        <v>26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11"/>
    </row>
    <row r="137" spans="1:12" ht="15" customHeight="1">
      <c r="A137" s="24" t="s">
        <v>69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11"/>
    </row>
    <row r="138" spans="1:12" ht="15" customHeight="1">
      <c r="A138" s="24" t="s">
        <v>147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11"/>
    </row>
    <row r="139" spans="1:12" ht="15" customHeight="1">
      <c r="A139" s="24" t="s">
        <v>148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11"/>
    </row>
    <row r="140" spans="1:12" ht="15" customHeight="1">
      <c r="A140" s="24" t="s">
        <v>69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11"/>
    </row>
    <row r="141" spans="1:12" ht="15" customHeight="1">
      <c r="A141" s="24" t="s">
        <v>70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11"/>
    </row>
    <row r="142" spans="1:12" ht="15" customHeight="1">
      <c r="A142" s="24" t="s">
        <v>69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11"/>
    </row>
    <row r="143" spans="1:12" ht="15" customHeight="1">
      <c r="A143" s="24" t="s">
        <v>70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1"/>
    </row>
    <row r="144" spans="1:12" ht="15" customHeight="1">
      <c r="A144" s="24" t="s">
        <v>68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1"/>
    </row>
    <row r="145" spans="1:12" ht="15" customHeight="1">
      <c r="A145" s="24" t="s">
        <v>71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1"/>
    </row>
    <row r="146" spans="1:12" ht="15" customHeight="1">
      <c r="A146" s="24" t="s">
        <v>72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11"/>
    </row>
    <row r="147" spans="1:12" ht="15" customHeight="1">
      <c r="A147" s="24" t="s">
        <v>73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11"/>
    </row>
    <row r="148" spans="1:12" ht="15" customHeight="1">
      <c r="A148" s="24" t="s">
        <v>50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11"/>
    </row>
    <row r="149" spans="1:12" ht="15" customHeight="1">
      <c r="A149" s="24" t="s">
        <v>74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1"/>
    </row>
    <row r="150" spans="1:12" ht="15" customHeight="1">
      <c r="A150" s="24" t="s">
        <v>75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1"/>
    </row>
    <row r="151" spans="1:12" ht="15" customHeight="1">
      <c r="A151" s="24" t="s">
        <v>76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1"/>
    </row>
    <row r="152" spans="1:12" ht="15" customHeight="1">
      <c r="A152" s="24" t="s">
        <v>64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1"/>
    </row>
    <row r="153" spans="1:12" ht="15" customHeight="1">
      <c r="A153" s="24" t="s">
        <v>75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1"/>
    </row>
    <row r="154" spans="1:12" ht="15" customHeight="1">
      <c r="A154" s="24" t="s">
        <v>64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1"/>
    </row>
    <row r="155" spans="1:12" ht="15" customHeight="1">
      <c r="A155" s="24" t="s">
        <v>69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1"/>
    </row>
    <row r="156" spans="1:12" ht="15" customHeight="1">
      <c r="A156" s="24" t="s">
        <v>149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11"/>
    </row>
    <row r="157" spans="1:12" ht="15" customHeight="1">
      <c r="A157" s="24" t="s">
        <v>75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1"/>
    </row>
    <row r="158" spans="1:12" ht="15" customHeight="1">
      <c r="A158" s="24" t="s">
        <v>64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1"/>
    </row>
    <row r="159" spans="1:12" ht="15" customHeight="1">
      <c r="A159" s="24" t="s">
        <v>77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1"/>
    </row>
    <row r="160" spans="1:12" ht="15" customHeight="1">
      <c r="A160" s="8" t="s">
        <v>78</v>
      </c>
      <c r="B160" s="8"/>
      <c r="C160" s="8"/>
      <c r="D160" s="8"/>
      <c r="E160" s="8"/>
      <c r="F160" s="8"/>
      <c r="G160" s="8"/>
      <c r="H160" s="8"/>
      <c r="I160" s="8"/>
      <c r="J160" s="8"/>
      <c r="K160" s="9"/>
      <c r="L160" s="10">
        <v>90328.94</v>
      </c>
    </row>
    <row r="161" spans="1:12" ht="15" customHeight="1">
      <c r="A161" s="8" t="s">
        <v>79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0">
        <v>5000</v>
      </c>
    </row>
    <row r="162" spans="1:12" ht="15" customHeight="1">
      <c r="A162" s="8" t="s">
        <v>80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0">
        <v>3491.58</v>
      </c>
    </row>
    <row r="163" spans="1:12" ht="15" customHeight="1">
      <c r="A163" s="8" t="s">
        <v>81</v>
      </c>
      <c r="B163" s="8"/>
      <c r="C163" s="8"/>
      <c r="D163" s="8"/>
      <c r="E163" s="8"/>
      <c r="F163" s="8"/>
      <c r="G163" s="8"/>
      <c r="H163" s="8"/>
      <c r="I163" s="8" t="s">
        <v>99</v>
      </c>
      <c r="J163" s="8"/>
      <c r="K163" s="8"/>
      <c r="L163" s="22">
        <v>112527.86</v>
      </c>
    </row>
    <row r="164" spans="1:12" ht="15" customHeight="1">
      <c r="A164" s="5" t="s">
        <v>82</v>
      </c>
      <c r="L164" s="13"/>
    </row>
    <row r="165" spans="1:12" ht="15" customHeight="1">
      <c r="A165" s="5" t="s">
        <v>83</v>
      </c>
      <c r="L165" s="14">
        <f>L166+L168+L169</f>
        <v>203467.63</v>
      </c>
    </row>
    <row r="166" spans="1:12" ht="15" customHeight="1">
      <c r="A166" s="8" t="s">
        <v>84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0">
        <v>168762.3</v>
      </c>
    </row>
    <row r="167" spans="1:12" ht="15" customHeight="1">
      <c r="A167" s="8" t="s">
        <v>85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2"/>
    </row>
    <row r="168" spans="1:12" ht="15" customHeight="1">
      <c r="A168" s="8" t="s">
        <v>86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0">
        <v>29515.94</v>
      </c>
    </row>
    <row r="169" spans="1:12" ht="15" customHeight="1">
      <c r="A169" s="8" t="s">
        <v>87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0">
        <v>5189.39</v>
      </c>
    </row>
    <row r="170" spans="1:12" ht="15" customHeight="1">
      <c r="A170" s="15" t="s">
        <v>88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6"/>
    </row>
    <row r="171" spans="1:12" ht="15" customHeight="1">
      <c r="A171" s="15" t="s">
        <v>89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7">
        <f>L172+L173+L175</f>
        <v>15083.74</v>
      </c>
    </row>
    <row r="172" spans="1:12" ht="15" customHeight="1">
      <c r="A172" s="8" t="s">
        <v>90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0">
        <v>2181.65</v>
      </c>
    </row>
    <row r="173" spans="1:12" ht="15" customHeight="1">
      <c r="A173" s="8" t="s">
        <v>91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0">
        <v>4220.32</v>
      </c>
    </row>
    <row r="174" spans="1:12" ht="15" customHeight="1">
      <c r="A174" s="3" t="s">
        <v>92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8"/>
    </row>
    <row r="175" spans="1:12" ht="15" customHeight="1">
      <c r="A175" s="19" t="s">
        <v>93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0">
        <v>8681.77</v>
      </c>
    </row>
    <row r="176" spans="1:12" ht="15" customHeight="1">
      <c r="A176" s="15" t="s">
        <v>94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17">
        <v>53937.19</v>
      </c>
    </row>
    <row r="177" spans="1:12" ht="15" customHeight="1">
      <c r="A177" s="15" t="s">
        <v>95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7">
        <f>L18+L165+L171+L176</f>
        <v>1049343.75</v>
      </c>
    </row>
    <row r="180" spans="2:12" ht="15" customHeight="1">
      <c r="B180" s="1" t="s">
        <v>96</v>
      </c>
      <c r="L180" s="21">
        <f>B12-G14-G15+L15-L177</f>
        <v>-1478994.3900000001</v>
      </c>
    </row>
  </sheetData>
  <sheetProtection/>
  <mergeCells count="146">
    <mergeCell ref="A158:K158"/>
    <mergeCell ref="A159:K159"/>
    <mergeCell ref="A155:K155"/>
    <mergeCell ref="A156:K156"/>
    <mergeCell ref="A157:K157"/>
    <mergeCell ref="A151:K151"/>
    <mergeCell ref="A152:K152"/>
    <mergeCell ref="A153:K153"/>
    <mergeCell ref="A154:K154"/>
    <mergeCell ref="A147:K147"/>
    <mergeCell ref="A148:K148"/>
    <mergeCell ref="A149:K149"/>
    <mergeCell ref="A150:K150"/>
    <mergeCell ref="A143:K143"/>
    <mergeCell ref="A144:K144"/>
    <mergeCell ref="A145:K145"/>
    <mergeCell ref="A146:K146"/>
    <mergeCell ref="A139:K139"/>
    <mergeCell ref="A140:K140"/>
    <mergeCell ref="A141:K141"/>
    <mergeCell ref="A142:K142"/>
    <mergeCell ref="A135:K135"/>
    <mergeCell ref="A136:K136"/>
    <mergeCell ref="A137:K137"/>
    <mergeCell ref="A138:K138"/>
    <mergeCell ref="A131:K131"/>
    <mergeCell ref="A132:K132"/>
    <mergeCell ref="A133:K133"/>
    <mergeCell ref="A134:K134"/>
    <mergeCell ref="A127:K127"/>
    <mergeCell ref="A128:K128"/>
    <mergeCell ref="A129:K129"/>
    <mergeCell ref="A130:K130"/>
    <mergeCell ref="A124:K124"/>
    <mergeCell ref="A125:K125"/>
    <mergeCell ref="A126:K126"/>
    <mergeCell ref="A120:K120"/>
    <mergeCell ref="A121:K121"/>
    <mergeCell ref="A122:K122"/>
    <mergeCell ref="A123:K123"/>
    <mergeCell ref="A117:K117"/>
    <mergeCell ref="A118:K118"/>
    <mergeCell ref="A119:K119"/>
    <mergeCell ref="A113:K113"/>
    <mergeCell ref="A114:K114"/>
    <mergeCell ref="A115:K115"/>
    <mergeCell ref="A116:K116"/>
    <mergeCell ref="A110:K110"/>
    <mergeCell ref="A111:K111"/>
    <mergeCell ref="A112:K112"/>
    <mergeCell ref="A106:K106"/>
    <mergeCell ref="A107:K107"/>
    <mergeCell ref="A108:K108"/>
    <mergeCell ref="A109:K109"/>
    <mergeCell ref="A104:K104"/>
    <mergeCell ref="A105:K105"/>
    <mergeCell ref="A102:K102"/>
    <mergeCell ref="A103:K103"/>
    <mergeCell ref="A96:K96"/>
    <mergeCell ref="A97:K97"/>
    <mergeCell ref="A98:K98"/>
    <mergeCell ref="A99:K99"/>
    <mergeCell ref="A95:K95"/>
    <mergeCell ref="A91:K91"/>
    <mergeCell ref="A92:K92"/>
    <mergeCell ref="A93:K93"/>
    <mergeCell ref="A100:K100"/>
    <mergeCell ref="A101:K101"/>
    <mergeCell ref="A90:K90"/>
    <mergeCell ref="A84:K84"/>
    <mergeCell ref="A85:K85"/>
    <mergeCell ref="A86:K86"/>
    <mergeCell ref="A87:K87"/>
    <mergeCell ref="A94:K94"/>
    <mergeCell ref="A82:K82"/>
    <mergeCell ref="A83:K83"/>
    <mergeCell ref="A80:K80"/>
    <mergeCell ref="A81:K81"/>
    <mergeCell ref="A88:K88"/>
    <mergeCell ref="A89:K89"/>
    <mergeCell ref="A79:K79"/>
    <mergeCell ref="A76:K76"/>
    <mergeCell ref="A77:K77"/>
    <mergeCell ref="A73:K73"/>
    <mergeCell ref="A74:K74"/>
    <mergeCell ref="A75:K75"/>
    <mergeCell ref="A78:K78"/>
    <mergeCell ref="A69:K69"/>
    <mergeCell ref="A70:K70"/>
    <mergeCell ref="A71:K71"/>
    <mergeCell ref="A72:K72"/>
    <mergeCell ref="A67:K67"/>
    <mergeCell ref="A68:K68"/>
    <mergeCell ref="A63:K63"/>
    <mergeCell ref="A64:K64"/>
    <mergeCell ref="A65:K65"/>
    <mergeCell ref="A66:K66"/>
    <mergeCell ref="A59:K59"/>
    <mergeCell ref="A60:K60"/>
    <mergeCell ref="A61:K61"/>
    <mergeCell ref="A62:K62"/>
    <mergeCell ref="A55:K55"/>
    <mergeCell ref="A56:K56"/>
    <mergeCell ref="A57:K57"/>
    <mergeCell ref="A58:K58"/>
    <mergeCell ref="A52:K52"/>
    <mergeCell ref="A53:K53"/>
    <mergeCell ref="A54:K54"/>
    <mergeCell ref="A48:K48"/>
    <mergeCell ref="A49:K49"/>
    <mergeCell ref="A50:K50"/>
    <mergeCell ref="A51:K51"/>
    <mergeCell ref="A44:K44"/>
    <mergeCell ref="A45:K45"/>
    <mergeCell ref="A46:K46"/>
    <mergeCell ref="A47:K47"/>
    <mergeCell ref="A40:K40"/>
    <mergeCell ref="A41:K41"/>
    <mergeCell ref="A42:K42"/>
    <mergeCell ref="A43:K43"/>
    <mergeCell ref="A37:K37"/>
    <mergeCell ref="A38:K38"/>
    <mergeCell ref="A39:K39"/>
    <mergeCell ref="A33:K33"/>
    <mergeCell ref="A34:K34"/>
    <mergeCell ref="A35:K35"/>
    <mergeCell ref="A36:K36"/>
    <mergeCell ref="A30:K30"/>
    <mergeCell ref="A31:K31"/>
    <mergeCell ref="A32:K32"/>
    <mergeCell ref="A27:K27"/>
    <mergeCell ref="A28:K28"/>
    <mergeCell ref="A29:K29"/>
    <mergeCell ref="A23:K23"/>
    <mergeCell ref="A24:K24"/>
    <mergeCell ref="A25:K25"/>
    <mergeCell ref="A26:K26"/>
    <mergeCell ref="A20:K20"/>
    <mergeCell ref="A21:K21"/>
    <mergeCell ref="A22:K22"/>
    <mergeCell ref="A4:L4"/>
    <mergeCell ref="A5:L5"/>
    <mergeCell ref="D9:E9"/>
    <mergeCell ref="B12:C12"/>
    <mergeCell ref="L15:N15"/>
    <mergeCell ref="H15:J1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Пользователь Windows</cp:lastModifiedBy>
  <cp:lastPrinted>2019-10-07T10:06:55Z</cp:lastPrinted>
  <dcterms:created xsi:type="dcterms:W3CDTF">2017-02-21T13:53:59Z</dcterms:created>
  <dcterms:modified xsi:type="dcterms:W3CDTF">2020-06-17T10:31:31Z</dcterms:modified>
  <cp:category/>
  <cp:version/>
  <cp:contentType/>
  <cp:contentStatus/>
  <cp:revision>1</cp:revision>
</cp:coreProperties>
</file>