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'TDSheet'!$A$5:$L$71</definedName>
  </definedNames>
  <calcPr fullCalcOnLoad="1" refMode="R1C1"/>
</workbook>
</file>

<file path=xl/sharedStrings.xml><?xml version="1.0" encoding="utf-8"?>
<sst xmlns="http://schemas.openxmlformats.org/spreadsheetml/2006/main" count="73" uniqueCount="71">
  <si>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</si>
  <si>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</si>
  <si>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</si>
  <si>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</si>
  <si>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</si>
  <si>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</si>
  <si>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</si>
  <si>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Октябрьская, 11</t>
  </si>
  <si>
    <t>с 01 января 2016 по 31 декабря 2016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</si>
  <si>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</si>
  <si>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</si>
  <si>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</si>
  <si>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</si>
  <si>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</si>
  <si>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</si>
  <si>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</si>
  <si>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</si>
  <si>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</si>
  <si>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</si>
  <si>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Очистка входных козырьков от снега</t>
  </si>
  <si>
    <t>Замена участка трубы х/в</t>
  </si>
  <si>
    <t>Гидравлическое испытание системы ц/о.</t>
  </si>
  <si>
    <t>Устранение засора разводки канализационных труб.</t>
  </si>
  <si>
    <t>Ревизия электропроводки (техпод.).</t>
  </si>
  <si>
    <t>Ревизия ВРУ. Ревизия этажных электрощитков.</t>
  </si>
  <si>
    <t>Устранение засора кан.стояка.</t>
  </si>
  <si>
    <t>Ревизия ВРУ.Ревизия этажных распределительных коробок.</t>
  </si>
  <si>
    <t>Замена патрона, электролампочки.</t>
  </si>
  <si>
    <t>Замена выключателя (техпод.)</t>
  </si>
  <si>
    <t>Осмотр канализационных колодцев.</t>
  </si>
  <si>
    <t>Замена ламп накаливания</t>
  </si>
  <si>
    <t>Осмотр колодцев системы канализации.</t>
  </si>
  <si>
    <t>Устранение засора  кан.труб с выходом на колодец</t>
  </si>
  <si>
    <t>снятие показаний эл. энергии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</si>
  <si>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</si>
  <si>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</si>
  <si>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</si>
  <si>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</si>
  <si>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</si>
  <si>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</si>
  <si>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</si>
  <si>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</si>
  <si>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</si>
  <si>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</si>
  <si>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</si>
  <si>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</si>
  <si>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</si>
  <si>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</si>
  <si>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</si>
  <si>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</si>
  <si>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Всего расходов</t>
  </si>
  <si>
    <t>Остаток средств по дому</t>
  </si>
  <si>
    <t>Осмотр колодцев для определения засора.</t>
  </si>
  <si>
    <t>Замена э/ламп.</t>
  </si>
  <si>
    <t>Установка шпингалетов.</t>
  </si>
  <si>
    <t>Удаление наледи и сосулек с крыши с использованием автовышки,.</t>
  </si>
  <si>
    <t>Монтаж участка водост.трубы.</t>
  </si>
  <si>
    <t>Окос придомовой территории.</t>
  </si>
  <si>
    <t>Опрессовка сист.ц/о.</t>
  </si>
  <si>
    <t>Уборка контейнерной площадки.</t>
  </si>
  <si>
    <t>период с 01 января 2019 по 31 декабря 2019 г.</t>
  </si>
  <si>
    <t>Устранение течи кровли</t>
  </si>
  <si>
    <t>Смена задвижки на трубопроводе ц/о.</t>
  </si>
  <si>
    <t>Замена крана шарового.</t>
  </si>
  <si>
    <t>Уборка мусора  в техподполье.</t>
  </si>
  <si>
    <t>Ремонт козырька над подъездом.</t>
  </si>
  <si>
    <t>Ремонт водосточной трубы ф.100</t>
  </si>
  <si>
    <t>Ремонт ДВК,закладка дыр кирпичем,обделка раствором.</t>
  </si>
  <si>
    <t>ОДН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</si>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</sst>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1"/>
  <sheetViews>
    <sheetView tabSelected="1" view="pageBreakPreview" zoomScaleSheetLayoutView="100" zoomScalePageLayoutView="0" workbookViewId="0" topLeftCell="A1">
      <selection activeCell="L72" sqref="L72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7" width="13.5" style="1" customWidth="1"/>
    <col min="8" max="8" width="24.33203125" style="1" customWidth="1"/>
    <col min="9" max="10" width="13.5" style="1" hidden="1" customWidth="1"/>
    <col min="11" max="11" width="10.16015625" style="1" customWidth="1"/>
    <col min="12" max="12" width="25.33203125" style="1" customWidth="1"/>
    <col min="13" max="13" width="13.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9" ht="15" customHeight="1">
      <c r="A7" s="1" t="s">
        <v>6</v>
      </c>
      <c r="B7" s="1" t="s">
        <v>7</v>
      </c>
      <c r="G7" s="1" t="s">
        <v>60</v>
      </c>
      <c r="I7" s="1" t="s">
        <v>8</v>
      </c>
    </row>
    <row r="9" spans="1:5" ht="15" customHeight="1">
      <c r="A9" s="1" t="s">
        <v>9</v>
      </c>
      <c r="D9" s="26">
        <v>1416.2</v>
      </c>
      <c r="E9" s="26"/>
    </row>
    <row r="10" ht="15" customHeight="1">
      <c r="A10" s="1" t="s">
        <v>10</v>
      </c>
    </row>
    <row r="12" spans="1:8" ht="15" customHeight="1">
      <c r="A12" s="1" t="s">
        <v>11</v>
      </c>
      <c r="B12" s="27">
        <f>G12+4536+2893.33</f>
        <v>277810.83</v>
      </c>
      <c r="C12" s="27"/>
      <c r="D12" s="1" t="s">
        <v>12</v>
      </c>
      <c r="G12" s="22">
        <v>270381.5</v>
      </c>
      <c r="H12" s="28"/>
    </row>
    <row r="13" spans="1:7" ht="15" customHeight="1">
      <c r="A13" s="1" t="s">
        <v>13</v>
      </c>
      <c r="C13" s="22">
        <f>G13+15442+4230</f>
        <v>271902.41000000003</v>
      </c>
      <c r="G13" s="22">
        <v>252230.41</v>
      </c>
    </row>
    <row r="14" spans="1:7" ht="15" customHeight="1">
      <c r="A14" s="1" t="s">
        <v>14</v>
      </c>
      <c r="G14" s="22">
        <v>132678.39</v>
      </c>
    </row>
    <row r="15" spans="1:12" ht="15" customHeight="1">
      <c r="A15" s="30" t="s">
        <v>70</v>
      </c>
      <c r="B15" s="30"/>
      <c r="G15" s="22">
        <f>1512+3432</f>
        <v>4944</v>
      </c>
      <c r="H15" s="29" t="s">
        <v>69</v>
      </c>
      <c r="I15" s="29"/>
      <c r="J15" s="29"/>
      <c r="K15" s="29"/>
      <c r="L15" s="1">
        <v>-122477.32</v>
      </c>
    </row>
    <row r="16" spans="1:12" ht="14.2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L19+L52+L53+L54+L55</f>
        <v>206124.63999999998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166745.03</v>
      </c>
    </row>
    <row r="20" spans="1:12" ht="15" customHeight="1">
      <c r="A20" s="24" t="s">
        <v>55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55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52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61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62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63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20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64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53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21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65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22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23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24" t="s">
        <v>55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1"/>
    </row>
    <row r="38" spans="1:12" ht="15" customHeight="1">
      <c r="A38" s="24" t="s">
        <v>26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"/>
    </row>
    <row r="39" spans="1:12" ht="15" customHeight="1">
      <c r="A39" s="24" t="s">
        <v>66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"/>
    </row>
    <row r="40" spans="1:12" ht="15" customHeight="1">
      <c r="A40" s="24" t="s">
        <v>54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/>
    </row>
    <row r="41" spans="1:12" ht="15" customHeight="1">
      <c r="A41" s="24" t="s">
        <v>56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1"/>
    </row>
    <row r="42" spans="1:12" ht="15" customHeight="1">
      <c r="A42" s="24" t="s">
        <v>27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1"/>
    </row>
    <row r="43" spans="1:12" ht="15" customHeight="1">
      <c r="A43" s="24" t="s">
        <v>28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1"/>
    </row>
    <row r="44" spans="1:12" ht="15" customHeight="1">
      <c r="A44" s="24" t="s">
        <v>29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1"/>
    </row>
    <row r="45" spans="1:12" ht="15" customHeight="1">
      <c r="A45" s="24" t="s">
        <v>67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1"/>
    </row>
    <row r="46" spans="1:12" ht="15" customHeight="1">
      <c r="A46" s="24" t="s">
        <v>30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"/>
    </row>
    <row r="47" spans="1:12" ht="15" customHeight="1">
      <c r="A47" s="24" t="s">
        <v>31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"/>
    </row>
    <row r="48" spans="1:12" ht="15" customHeight="1">
      <c r="A48" s="24" t="s">
        <v>57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1"/>
    </row>
    <row r="49" spans="1:12" ht="15" customHeight="1">
      <c r="A49" s="24" t="s">
        <v>32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1"/>
    </row>
    <row r="50" spans="1:12" ht="15" customHeight="1">
      <c r="A50" s="24" t="s">
        <v>58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1"/>
    </row>
    <row r="51" spans="1:12" ht="15.75" customHeight="1">
      <c r="A51" s="24" t="s">
        <v>59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1"/>
    </row>
    <row r="52" spans="1:12" ht="15" customHeight="1">
      <c r="A52" s="8" t="s">
        <v>34</v>
      </c>
      <c r="B52" s="8"/>
      <c r="C52" s="8"/>
      <c r="D52" s="8"/>
      <c r="E52" s="8"/>
      <c r="F52" s="8"/>
      <c r="G52" s="8"/>
      <c r="H52" s="8"/>
      <c r="I52" s="8"/>
      <c r="J52" s="8"/>
      <c r="K52" s="9"/>
      <c r="L52" s="10">
        <v>20878.77</v>
      </c>
    </row>
    <row r="53" spans="1:12" ht="15" customHeight="1">
      <c r="A53" s="8" t="s">
        <v>35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0">
        <v>420.09</v>
      </c>
    </row>
    <row r="54" spans="1:12" ht="15" customHeight="1">
      <c r="A54" s="8" t="s">
        <v>36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0">
        <v>4801.29</v>
      </c>
    </row>
    <row r="55" spans="1:12" ht="15" customHeight="1">
      <c r="A55" s="8" t="s">
        <v>37</v>
      </c>
      <c r="B55" s="8"/>
      <c r="C55" s="8"/>
      <c r="D55" s="8"/>
      <c r="E55" s="8"/>
      <c r="F55" s="8"/>
      <c r="G55" s="8"/>
      <c r="H55" s="8"/>
      <c r="I55" s="8"/>
      <c r="J55" s="8"/>
      <c r="K55" s="23" t="s">
        <v>68</v>
      </c>
      <c r="L55" s="12">
        <v>13279.46</v>
      </c>
    </row>
    <row r="56" spans="1:12" ht="15" customHeight="1">
      <c r="A56" s="5" t="s">
        <v>38</v>
      </c>
      <c r="L56" s="13"/>
    </row>
    <row r="57" spans="1:12" ht="15" customHeight="1">
      <c r="A57" s="5" t="s">
        <v>39</v>
      </c>
      <c r="L57" s="14">
        <f>L58+L60+L61</f>
        <v>100670.81999999999</v>
      </c>
    </row>
    <row r="58" spans="1:12" ht="15" customHeight="1">
      <c r="A58" s="8" t="s">
        <v>40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10">
        <v>88463.37</v>
      </c>
    </row>
    <row r="59" spans="1:12" ht="15" customHeight="1">
      <c r="A59" s="8" t="s">
        <v>41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12"/>
    </row>
    <row r="60" spans="1:12" ht="15" customHeight="1">
      <c r="A60" s="8" t="s">
        <v>42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0">
        <v>10869.96</v>
      </c>
    </row>
    <row r="61" spans="1:12" ht="15" customHeight="1">
      <c r="A61" s="8" t="s">
        <v>43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0">
        <v>1337.49</v>
      </c>
    </row>
    <row r="62" spans="1:12" ht="15" customHeight="1">
      <c r="A62" s="15" t="s">
        <v>44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16"/>
    </row>
    <row r="63" spans="1:12" ht="15" customHeight="1">
      <c r="A63" s="15" t="s">
        <v>45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17">
        <f>L64+L65+L67</f>
        <v>3446.1400000000003</v>
      </c>
    </row>
    <row r="64" spans="1:12" ht="15" customHeight="1">
      <c r="A64" s="8" t="s">
        <v>46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10">
        <v>412.96</v>
      </c>
    </row>
    <row r="65" spans="1:12" ht="15" customHeight="1">
      <c r="A65" s="8" t="s">
        <v>47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0">
        <v>1045.99</v>
      </c>
    </row>
    <row r="66" spans="1:12" ht="15" customHeight="1">
      <c r="A66" s="3" t="s">
        <v>48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18"/>
    </row>
    <row r="67" spans="1:12" ht="15" customHeight="1">
      <c r="A67" s="19" t="s">
        <v>49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>
        <v>1987.19</v>
      </c>
    </row>
    <row r="68" spans="1:12" ht="15" customHeight="1">
      <c r="A68" s="15"/>
      <c r="B68" s="8"/>
      <c r="C68" s="8"/>
      <c r="D68" s="8"/>
      <c r="E68" s="8"/>
      <c r="F68" s="8"/>
      <c r="G68" s="8"/>
      <c r="H68" s="8"/>
      <c r="I68" s="8"/>
      <c r="J68" s="8"/>
      <c r="K68" s="8"/>
      <c r="L68" s="17">
        <v>13470.44</v>
      </c>
    </row>
    <row r="69" spans="1:12" ht="15" customHeight="1">
      <c r="A69" s="15" t="s">
        <v>50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17">
        <f>L18+L57+L63+L68</f>
        <v>323712.04</v>
      </c>
    </row>
    <row r="71" spans="2:12" ht="15" customHeight="1">
      <c r="B71" s="1" t="s">
        <v>51</v>
      </c>
      <c r="L71" s="21">
        <f>B12-G14-G15+L15-L69</f>
        <v>-306000.92</v>
      </c>
    </row>
  </sheetData>
  <sheetProtection/>
  <mergeCells count="38">
    <mergeCell ref="A51:K51"/>
    <mergeCell ref="A49:K49"/>
    <mergeCell ref="A50:K50"/>
    <mergeCell ref="A45:K45"/>
    <mergeCell ref="A46:K46"/>
    <mergeCell ref="A47:K47"/>
    <mergeCell ref="A48:K48"/>
    <mergeCell ref="A44:K44"/>
    <mergeCell ref="A40:K40"/>
    <mergeCell ref="A41:K41"/>
    <mergeCell ref="A42:K42"/>
    <mergeCell ref="A43:K43"/>
    <mergeCell ref="A36:K36"/>
    <mergeCell ref="A37:K37"/>
    <mergeCell ref="A38:K38"/>
    <mergeCell ref="A39:K39"/>
    <mergeCell ref="A33:K33"/>
    <mergeCell ref="A34:K34"/>
    <mergeCell ref="A35:K35"/>
    <mergeCell ref="A30:K30"/>
    <mergeCell ref="A31:K31"/>
    <mergeCell ref="A32:K32"/>
    <mergeCell ref="A26:K26"/>
    <mergeCell ref="A27:K27"/>
    <mergeCell ref="A28:K28"/>
    <mergeCell ref="A29:K29"/>
    <mergeCell ref="A23:K23"/>
    <mergeCell ref="A24:K24"/>
    <mergeCell ref="A25:K25"/>
    <mergeCell ref="A20:K20"/>
    <mergeCell ref="A21:K21"/>
    <mergeCell ref="A22:K22"/>
    <mergeCell ref="A4:L4"/>
    <mergeCell ref="A5:L5"/>
    <mergeCell ref="D9:E9"/>
    <mergeCell ref="B12:C12"/>
    <mergeCell ref="H15:K15"/>
    <mergeCell ref="A15:B1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2019-10-07T11:18:42Z</cp:lastPrinted>
  <dcterms:created xsi:type="dcterms:W3CDTF">2017-02-27T12:16:56Z</dcterms:created>
  <dcterms:modified xsi:type="dcterms:W3CDTF">2020-06-16T12:24:00Z</dcterms:modified>
  <cp:category/>
  <cp:version/>
  <cp:contentType/>
  <cp:contentStatus/>
  <cp:revision>1</cp:revision>
</cp:coreProperties>
</file>