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'TDSheet'!$A$1:$M$113</definedName>
  </definedNames>
  <calcPr fullCalcOnLoad="1" refMode="R1C1"/>
</workbook>
</file>

<file path=xl/sharedStrings.xml><?xml version="1.0" encoding="utf-8"?>
<sst xmlns="http://schemas.openxmlformats.org/spreadsheetml/2006/main" count="117" uniqueCount="101">
  <si>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</si>
  <si>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</si>
  <si>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</si>
  <si>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</si>
  <si>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</si>
  <si>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</si>
  <si>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</si>
  <si>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Шмидта, 7</t>
  </si>
  <si>
    <t>период:</t>
  </si>
  <si>
    <t>с 01 января 2016 по 31 декабря 2016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</si>
  <si>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</si>
  <si>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</si>
  <si>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</si>
  <si>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</si>
  <si>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</si>
  <si>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</si>
  <si>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</si>
  <si>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</si>
  <si>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</si>
  <si>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Осмотр канализационных колодцев для обнаружения засора.</t>
  </si>
  <si>
    <t>Осмотр техподполья для выявления места засора канализационных труб</t>
  </si>
  <si>
    <t>Установка насоса и откачка воды,(техпод.).</t>
  </si>
  <si>
    <t>Перестановка насоса для откачки воды,(техпод.)</t>
  </si>
  <si>
    <t>Устранение засора стояка канализаци.</t>
  </si>
  <si>
    <t>Осмотр подвала для обнаружения засора канализационных труб.</t>
  </si>
  <si>
    <t>Осмотр колодцев для определения засоров.</t>
  </si>
  <si>
    <t>Снятие насоса после откачки воды.</t>
  </si>
  <si>
    <t>Замена ламп накаливания</t>
  </si>
  <si>
    <t>Устранение засора канализационной  трубы с выходом на колодец.</t>
  </si>
  <si>
    <t>Откачка воды.</t>
  </si>
  <si>
    <t>Устранение засора трубы выпуска канализации.</t>
  </si>
  <si>
    <t>Устранение засора стояка канализационных труб</t>
  </si>
  <si>
    <t>Установка насоса,откачка воды,(техпод.).</t>
  </si>
  <si>
    <t>установка и включение откачивающего насоса</t>
  </si>
  <si>
    <t>Устранение засора разводки кан.труб (техпод.).</t>
  </si>
  <si>
    <t>Осмотр канализационных колодцев.</t>
  </si>
  <si>
    <t>Уборка мусора из техподполья.</t>
  </si>
  <si>
    <t>Устранение засора разводки кан.труб.(техпод.).</t>
  </si>
  <si>
    <t>установка дренажного насоса</t>
  </si>
  <si>
    <t>Гидравлическое испытание системы ц/о.</t>
  </si>
  <si>
    <t>Устранение засора разводки труб канализации</t>
  </si>
  <si>
    <t>Ревизия ВРУ. Ревизия этажных электрощитков.</t>
  </si>
  <si>
    <t>Устранение засора канализации с выходом на колодец.</t>
  </si>
  <si>
    <t>Устранение засора разводки канализационных труб с выходом на колодец</t>
  </si>
  <si>
    <t>Разборка,прочистка и сборка разводки канализационных труб (техпод.).</t>
  </si>
  <si>
    <t>Устранение засора канализационных труб с выходом на колодец (техпод.).</t>
  </si>
  <si>
    <t>Устранение засора канализационных труб с выходом на колодец.</t>
  </si>
  <si>
    <t>разборка, прочистка, сборка стояка канализации</t>
  </si>
  <si>
    <t>Изготовление металлической двери</t>
  </si>
  <si>
    <t>устранение засора трубопровода " лежачки" в техпод.</t>
  </si>
  <si>
    <t>Пуск отопления с регулировкой.</t>
  </si>
  <si>
    <t>Устранение засора трубы канализации выпуска на колодец.</t>
  </si>
  <si>
    <t>Осмотр колодцев наружной канализации.</t>
  </si>
  <si>
    <t>Регулировка стояков ц/о.</t>
  </si>
  <si>
    <t>Осмотр канализационных колодцев для выявления засора.</t>
  </si>
  <si>
    <t>замена труб розлива х/в</t>
  </si>
  <si>
    <t>снятие показаний эл. энергии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</si>
  <si>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</si>
  <si>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</si>
  <si>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</si>
  <si>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</si>
  <si>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</si>
  <si>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</si>
  <si>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</si>
  <si>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</si>
  <si>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</si>
  <si>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</si>
  <si>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</si>
  <si>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</si>
  <si>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</si>
  <si>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</si>
  <si>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</si>
  <si>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</si>
  <si>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</si>
  <si>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</si>
  <si>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</si>
  <si>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Окраска входной дверис двух сторон.</t>
  </si>
  <si>
    <t>ОДН</t>
  </si>
  <si>
    <t>Ревизия автоматов .</t>
  </si>
  <si>
    <t>Ревизия РВУ.Снятие показаний с ОДПУ</t>
  </si>
  <si>
    <t>смена автомата на 16 амп.</t>
  </si>
  <si>
    <t>Установка почтовых ящиков.</t>
  </si>
  <si>
    <t>Обрезка кустарника.Уборка придомовой территории.</t>
  </si>
  <si>
    <t>с 01 января 2019</t>
  </si>
  <si>
    <t>по 31декабря 2019г.</t>
  </si>
  <si>
    <t>Откачка воды  из подвала дренажным насосом.</t>
  </si>
  <si>
    <t>Прочистка стояка канализации.</t>
  </si>
  <si>
    <t>Регулировка стояков ц/о.Ремонт стояка канализации.</t>
  </si>
  <si>
    <t>Удаление наляли и сосулек с крыши.</t>
  </si>
  <si>
    <t>Ремонт оголовков ДВК.</t>
  </si>
  <si>
    <t>Ревизия элеваторного узла с прочисткой фильтров.</t>
  </si>
  <si>
    <t>Наполнение песочницы.</t>
  </si>
  <si>
    <t>Окраска детского игрового оборудования.</t>
  </si>
  <si>
    <t>Ремонт контейнерной площадки.</t>
  </si>
  <si>
    <t>Прочистка лежачки.</t>
  </si>
  <si>
    <t>Раскопка грунта для проведения ремонтных работ.</t>
  </si>
  <si>
    <t>Ремонт входных площадок с укладкой бетонного слоя.</t>
  </si>
  <si>
    <t>Замена ламп накаливания.Ремонт  слоя внутренней стены.Окраска панелей.</t>
  </si>
  <si>
    <t>Замена выключателя.Окраска стен.</t>
  </si>
  <si>
    <t xml:space="preserve"> 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</si>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</sst>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13"/>
  <sheetViews>
    <sheetView tabSelected="1" zoomScaleSheetLayoutView="100" zoomScalePageLayoutView="0" workbookViewId="0" topLeftCell="A16">
      <selection activeCell="L114" sqref="L114"/>
    </sheetView>
  </sheetViews>
  <sheetFormatPr defaultColWidth="10.66015625" defaultRowHeight="11.25"/>
  <cols>
    <col min="1" max="1" width="13.5" style="1" customWidth="1"/>
    <col min="2" max="2" width="15.5" style="1" customWidth="1"/>
    <col min="3" max="3" width="13.5" style="1" customWidth="1"/>
    <col min="4" max="5" width="6.66015625" style="1" customWidth="1"/>
    <col min="6" max="7" width="13.5" style="1" customWidth="1"/>
    <col min="8" max="8" width="16.16015625" style="1" customWidth="1"/>
    <col min="9" max="9" width="23.5" style="1" hidden="1" customWidth="1"/>
    <col min="10" max="10" width="13.5" style="1" hidden="1" customWidth="1"/>
    <col min="11" max="11" width="10.16015625" style="1" hidden="1" customWidth="1"/>
    <col min="12" max="12" width="23.5" style="1" customWidth="1"/>
    <col min="13" max="13" width="13.5" style="1" hidden="1" customWidth="1"/>
    <col min="14" max="15" width="10.66015625" style="0" hidden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 customHeight="1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 customHeight="1">
      <c r="A7" s="1" t="s">
        <v>6</v>
      </c>
      <c r="B7" s="1" t="s">
        <v>7</v>
      </c>
      <c r="H7" s="1" t="s">
        <v>8</v>
      </c>
      <c r="I7" s="1" t="s">
        <v>9</v>
      </c>
      <c r="L7" s="1" t="s">
        <v>83</v>
      </c>
    </row>
    <row r="8" ht="15">
      <c r="L8" s="1" t="s">
        <v>84</v>
      </c>
    </row>
    <row r="9" spans="1:5" ht="15" customHeight="1">
      <c r="A9" s="1" t="s">
        <v>10</v>
      </c>
      <c r="D9" s="26">
        <v>1295.4</v>
      </c>
      <c r="E9" s="26"/>
    </row>
    <row r="10" ht="15" customHeight="1">
      <c r="A10" s="1" t="s">
        <v>11</v>
      </c>
    </row>
    <row r="12" spans="1:3" ht="15" customHeight="1">
      <c r="A12" s="1" t="s">
        <v>12</v>
      </c>
      <c r="B12" s="27">
        <v>231356.5</v>
      </c>
      <c r="C12" s="27"/>
    </row>
    <row r="13" spans="1:3" ht="15" customHeight="1">
      <c r="A13" s="1" t="s">
        <v>13</v>
      </c>
      <c r="C13" s="22">
        <v>222184.8</v>
      </c>
    </row>
    <row r="14" spans="1:3" ht="15" customHeight="1">
      <c r="A14" s="1" t="s">
        <v>14</v>
      </c>
      <c r="C14" s="22">
        <v>97034.48</v>
      </c>
    </row>
    <row r="15" spans="7:12" ht="15">
      <c r="G15" s="28" t="s">
        <v>100</v>
      </c>
      <c r="H15" s="28"/>
      <c r="L15" s="22">
        <v>-270254.57</v>
      </c>
    </row>
    <row r="16" spans="1:12" ht="1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16</v>
      </c>
      <c r="K17" s="6"/>
      <c r="L17" s="6"/>
    </row>
    <row r="18" spans="1:12" ht="15" customHeight="1">
      <c r="A18" s="5" t="s">
        <v>17</v>
      </c>
      <c r="K18" s="6"/>
      <c r="L18" s="7">
        <f>L19+L94+L95+L96+L97</f>
        <v>177633.84</v>
      </c>
    </row>
    <row r="19" spans="1:12" ht="15" customHeight="1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119520.19</v>
      </c>
    </row>
    <row r="20" spans="1:12" ht="15" customHeight="1">
      <c r="A20" s="24" t="s">
        <v>85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1"/>
    </row>
    <row r="21" spans="1:12" ht="15" customHeight="1">
      <c r="A21" s="24" t="s">
        <v>19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1"/>
    </row>
    <row r="22" spans="1:12" ht="15" customHeight="1">
      <c r="A22" s="24" t="s">
        <v>86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1"/>
    </row>
    <row r="23" spans="1:12" ht="15" customHeight="1">
      <c r="A23" s="24" t="s">
        <v>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1"/>
    </row>
    <row r="24" spans="1:12" ht="15" customHeight="1">
      <c r="A24" s="24" t="s">
        <v>78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1"/>
    </row>
    <row r="25" spans="1:12" ht="15" customHeight="1">
      <c r="A25" s="24" t="s">
        <v>20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1"/>
    </row>
    <row r="26" spans="1:12" ht="15" customHeight="1">
      <c r="A26" s="24" t="s">
        <v>21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1"/>
    </row>
    <row r="27" spans="1:12" ht="15" customHeight="1">
      <c r="A27" s="24" t="s">
        <v>22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1"/>
    </row>
    <row r="28" spans="1:12" ht="15" customHeight="1">
      <c r="A28" s="24" t="s">
        <v>79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1"/>
    </row>
    <row r="29" spans="1:12" ht="15" customHeight="1">
      <c r="A29" s="24" t="s">
        <v>87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1"/>
    </row>
    <row r="30" spans="1:12" ht="15" customHeight="1">
      <c r="A30" s="24" t="s">
        <v>88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1"/>
    </row>
    <row r="31" spans="1:12" ht="15" customHeight="1">
      <c r="A31" s="24" t="s">
        <v>76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1"/>
    </row>
    <row r="32" spans="1:12" ht="15" customHeight="1">
      <c r="A32" s="24" t="s">
        <v>23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1"/>
    </row>
    <row r="33" spans="1:12" ht="15" customHeight="1">
      <c r="A33" s="24" t="s">
        <v>38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1"/>
    </row>
    <row r="34" spans="1:12" ht="15" customHeight="1">
      <c r="A34" s="24" t="s">
        <v>24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1"/>
    </row>
    <row r="35" spans="1:12" ht="15" customHeight="1">
      <c r="A35" s="24" t="s">
        <v>25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1"/>
    </row>
    <row r="36" spans="1:12" ht="15" customHeight="1">
      <c r="A36" s="24" t="s">
        <v>89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1"/>
    </row>
    <row r="37" spans="1:12" ht="15" customHeight="1">
      <c r="A37" s="24" t="s">
        <v>26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11"/>
    </row>
    <row r="38" spans="1:12" ht="15" customHeight="1">
      <c r="A38" s="24" t="s">
        <v>90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1"/>
    </row>
    <row r="39" spans="1:12" ht="15" customHeight="1">
      <c r="A39" s="24" t="s">
        <v>80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1"/>
    </row>
    <row r="40" spans="1:12" ht="15" customHeight="1">
      <c r="A40" s="24" t="s">
        <v>98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1"/>
    </row>
    <row r="41" spans="1:12" ht="15" customHeight="1">
      <c r="A41" s="24" t="s">
        <v>97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11"/>
    </row>
    <row r="42" spans="1:12" ht="15" customHeight="1">
      <c r="A42" s="24" t="s">
        <v>28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1"/>
    </row>
    <row r="43" spans="1:12" ht="15" customHeight="1">
      <c r="A43" s="24" t="s">
        <v>30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1"/>
    </row>
    <row r="44" spans="1:12" ht="15" customHeight="1">
      <c r="A44" s="24" t="s">
        <v>31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1"/>
    </row>
    <row r="45" spans="1:12" ht="15" customHeight="1">
      <c r="A45" s="24" t="s">
        <v>35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11"/>
    </row>
    <row r="46" spans="1:12" ht="15" customHeight="1">
      <c r="A46" s="24" t="s">
        <v>32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1"/>
    </row>
    <row r="47" spans="1:12" ht="15" customHeight="1">
      <c r="A47" s="24" t="s">
        <v>33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11"/>
    </row>
    <row r="48" spans="1:12" ht="15" customHeight="1">
      <c r="A48" s="24" t="s">
        <v>91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1"/>
    </row>
    <row r="49" spans="1:12" ht="15" customHeight="1">
      <c r="A49" s="24" t="s">
        <v>34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11"/>
    </row>
    <row r="50" spans="1:12" ht="15" customHeight="1">
      <c r="A50" s="24" t="s">
        <v>35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11"/>
    </row>
    <row r="51" spans="1:12" ht="15" customHeight="1">
      <c r="A51" s="24" t="s">
        <v>34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11"/>
    </row>
    <row r="52" spans="1:12" ht="15" customHeight="1">
      <c r="A52" s="24" t="s">
        <v>36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11"/>
    </row>
    <row r="53" spans="1:12" ht="15" customHeight="1">
      <c r="A53" s="24" t="s">
        <v>34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11"/>
    </row>
    <row r="54" spans="1:12" ht="15" customHeight="1">
      <c r="A54" s="24" t="s">
        <v>92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11"/>
    </row>
    <row r="55" spans="1:12" ht="15" customHeight="1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1"/>
    </row>
    <row r="56" spans="1:12" ht="15" customHeight="1">
      <c r="A56" s="24" t="s">
        <v>31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11"/>
    </row>
    <row r="57" spans="1:12" ht="15" customHeight="1">
      <c r="A57" s="24" t="s">
        <v>38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11"/>
    </row>
    <row r="58" spans="1:12" ht="15" customHeight="1">
      <c r="A58" s="24" t="s">
        <v>79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11"/>
    </row>
    <row r="59" spans="1:12" ht="15" customHeight="1">
      <c r="A59" s="24" t="s">
        <v>39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11"/>
    </row>
    <row r="60" spans="1:12" ht="15" customHeight="1">
      <c r="A60" s="24" t="s">
        <v>38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11"/>
    </row>
    <row r="61" spans="1:12" ht="15" customHeight="1">
      <c r="A61" s="24" t="s">
        <v>29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11"/>
    </row>
    <row r="62" spans="1:12" ht="15" customHeight="1">
      <c r="A62" s="24" t="s">
        <v>35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11"/>
    </row>
    <row r="63" spans="1:12" ht="15" customHeight="1">
      <c r="A63" s="24" t="s">
        <v>40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11"/>
    </row>
    <row r="64" spans="1:12" ht="15" customHeight="1">
      <c r="A64" s="24" t="s">
        <v>93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11"/>
    </row>
    <row r="65" spans="1:12" ht="15" customHeight="1">
      <c r="A65" s="24" t="s">
        <v>41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11"/>
    </row>
    <row r="66" spans="1:12" ht="15" customHeight="1">
      <c r="A66" s="24" t="s">
        <v>42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11"/>
    </row>
    <row r="67" spans="1:12" ht="15" customHeight="1">
      <c r="A67" s="24" t="s">
        <v>35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11"/>
    </row>
    <row r="68" spans="1:12" ht="15" customHeight="1">
      <c r="A68" s="24" t="s">
        <v>41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11"/>
    </row>
    <row r="69" spans="1:12" ht="15" customHeight="1">
      <c r="A69" s="24" t="s">
        <v>43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11"/>
    </row>
    <row r="70" spans="1:12" ht="15" customHeight="1">
      <c r="A70" s="24" t="s">
        <v>44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11"/>
    </row>
    <row r="71" spans="1:12" ht="15" customHeight="1">
      <c r="A71" s="24" t="s">
        <v>81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11"/>
    </row>
    <row r="72" spans="1:12" ht="15" customHeight="1">
      <c r="A72" s="24" t="s">
        <v>35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11"/>
    </row>
    <row r="73" spans="1:12" ht="15" customHeight="1">
      <c r="A73" s="24" t="s">
        <v>35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11"/>
    </row>
    <row r="74" spans="1:12" ht="15" customHeight="1">
      <c r="A74" s="24" t="s">
        <v>94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11"/>
    </row>
    <row r="75" spans="1:12" ht="15" customHeight="1">
      <c r="A75" s="24" t="s">
        <v>35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11"/>
    </row>
    <row r="76" spans="1:12" ht="15" customHeight="1">
      <c r="A76" s="24" t="s">
        <v>45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11"/>
    </row>
    <row r="77" spans="1:12" ht="15" customHeight="1">
      <c r="A77" s="24" t="s">
        <v>95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11"/>
    </row>
    <row r="78" spans="1:12" ht="15" customHeight="1">
      <c r="A78" s="24" t="s">
        <v>38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11"/>
    </row>
    <row r="79" spans="1:12" ht="15" customHeight="1">
      <c r="A79" s="24" t="s">
        <v>29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11"/>
    </row>
    <row r="80" spans="1:12" ht="15" customHeight="1">
      <c r="A80" s="24" t="s">
        <v>47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11"/>
    </row>
    <row r="81" spans="1:12" ht="15" customHeight="1">
      <c r="A81" s="24" t="s">
        <v>46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11"/>
    </row>
    <row r="82" spans="1:12" ht="15" customHeight="1">
      <c r="A82" s="24" t="s">
        <v>48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11"/>
    </row>
    <row r="83" spans="1:12" ht="15" customHeight="1">
      <c r="A83" s="24" t="s">
        <v>47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11"/>
    </row>
    <row r="84" spans="1:12" ht="15" customHeight="1">
      <c r="A84" s="24" t="s">
        <v>49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11"/>
    </row>
    <row r="85" spans="1:12" ht="15" customHeight="1">
      <c r="A85" s="24" t="s">
        <v>50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11"/>
    </row>
    <row r="86" spans="1:12" ht="15" customHeight="1">
      <c r="A86" s="24" t="s">
        <v>51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11"/>
    </row>
    <row r="87" spans="1:12" ht="15" customHeight="1">
      <c r="A87" s="24" t="s">
        <v>52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11"/>
    </row>
    <row r="88" spans="1:12" ht="15" customHeight="1">
      <c r="A88" s="24" t="s">
        <v>53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11"/>
    </row>
    <row r="89" spans="1:12" ht="15" customHeight="1">
      <c r="A89" s="24" t="s">
        <v>54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11"/>
    </row>
    <row r="90" spans="1:12" ht="15" customHeight="1">
      <c r="A90" s="24" t="s">
        <v>96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11"/>
    </row>
    <row r="91" spans="1:12" ht="15" customHeight="1">
      <c r="A91" s="24" t="s">
        <v>82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11"/>
    </row>
    <row r="92" spans="1:12" ht="15" customHeight="1">
      <c r="A92" s="24" t="s">
        <v>55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11"/>
    </row>
    <row r="93" spans="1:12" ht="15" customHeight="1">
      <c r="A93" s="24" t="s">
        <v>56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11"/>
    </row>
    <row r="94" spans="1:12" ht="15" customHeight="1">
      <c r="A94" s="8" t="s">
        <v>57</v>
      </c>
      <c r="B94" s="8"/>
      <c r="C94" s="8"/>
      <c r="D94" s="8"/>
      <c r="E94" s="8"/>
      <c r="F94" s="8"/>
      <c r="G94" s="8"/>
      <c r="H94" s="8"/>
      <c r="I94" s="8"/>
      <c r="J94" s="8"/>
      <c r="K94" s="9"/>
      <c r="L94" s="10">
        <v>17977.15</v>
      </c>
    </row>
    <row r="95" spans="1:12" ht="15" customHeight="1">
      <c r="A95" s="8" t="s">
        <v>58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10">
        <v>227.21</v>
      </c>
    </row>
    <row r="96" spans="1:12" ht="15" customHeight="1">
      <c r="A96" s="8" t="s">
        <v>59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10">
        <v>4668.63</v>
      </c>
    </row>
    <row r="97" spans="1:12" ht="15" customHeight="1">
      <c r="A97" s="8" t="s">
        <v>60</v>
      </c>
      <c r="B97" s="8"/>
      <c r="C97" s="8"/>
      <c r="D97" s="8"/>
      <c r="E97" s="8"/>
      <c r="F97" s="8"/>
      <c r="G97" s="8"/>
      <c r="H97" s="8" t="s">
        <v>77</v>
      </c>
      <c r="I97" s="8"/>
      <c r="J97" s="8"/>
      <c r="K97" s="8"/>
      <c r="L97" s="23">
        <v>35240.66</v>
      </c>
    </row>
    <row r="98" spans="1:12" ht="15" customHeight="1">
      <c r="A98" s="5" t="s">
        <v>61</v>
      </c>
      <c r="L98" s="13"/>
    </row>
    <row r="99" spans="1:12" ht="15" customHeight="1">
      <c r="A99" s="5" t="s">
        <v>62</v>
      </c>
      <c r="L99" s="14">
        <f>L100+L102+L103</f>
        <v>44157.979999999996</v>
      </c>
    </row>
    <row r="100" spans="1:12" ht="15" customHeight="1">
      <c r="A100" s="8" t="s">
        <v>63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10">
        <v>36696.28</v>
      </c>
    </row>
    <row r="101" spans="1:12" ht="15" customHeight="1">
      <c r="A101" s="8" t="s">
        <v>64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12"/>
    </row>
    <row r="102" spans="1:12" ht="15" customHeight="1">
      <c r="A102" s="8" t="s">
        <v>65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10">
        <v>5906.82</v>
      </c>
    </row>
    <row r="103" spans="1:12" ht="15" customHeight="1">
      <c r="A103" s="8" t="s">
        <v>66</v>
      </c>
      <c r="B103" s="8"/>
      <c r="C103" s="8"/>
      <c r="D103" s="8"/>
      <c r="E103" s="8"/>
      <c r="F103" s="8"/>
      <c r="G103" s="8"/>
      <c r="H103" s="8" t="s">
        <v>99</v>
      </c>
      <c r="I103" s="8"/>
      <c r="J103" s="8"/>
      <c r="K103" s="8"/>
      <c r="L103" s="10">
        <v>1554.88</v>
      </c>
    </row>
    <row r="104" spans="1:12" ht="15" customHeight="1">
      <c r="A104" s="15" t="s">
        <v>67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16"/>
    </row>
    <row r="105" spans="1:12" ht="15" customHeight="1">
      <c r="A105" s="15" t="s">
        <v>68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17">
        <f>L106+L107+L109</f>
        <v>6381.13</v>
      </c>
    </row>
    <row r="106" spans="1:12" ht="15" customHeight="1">
      <c r="A106" s="8" t="s">
        <v>69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10">
        <v>464</v>
      </c>
    </row>
    <row r="107" spans="1:12" ht="15" customHeight="1">
      <c r="A107" s="8" t="s">
        <v>70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10">
        <v>780.01</v>
      </c>
    </row>
    <row r="108" spans="1:12" ht="15" customHeight="1">
      <c r="A108" s="3" t="s">
        <v>71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18"/>
    </row>
    <row r="109" spans="1:12" ht="15" customHeight="1">
      <c r="A109" s="19" t="s">
        <v>72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20">
        <v>5137.12</v>
      </c>
    </row>
    <row r="110" spans="1:12" ht="15" customHeight="1">
      <c r="A110" s="15" t="s">
        <v>73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17">
        <v>11126.16</v>
      </c>
    </row>
    <row r="111" spans="1:12" ht="15" customHeight="1">
      <c r="A111" s="15" t="s">
        <v>74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17">
        <f>L18+L99+L105+L110</f>
        <v>239299.11000000002</v>
      </c>
    </row>
    <row r="113" spans="2:12" ht="15" customHeight="1">
      <c r="B113" s="1" t="s">
        <v>75</v>
      </c>
      <c r="L113" s="21">
        <f>B12-C14+L15-L111</f>
        <v>-375231.66000000003</v>
      </c>
    </row>
  </sheetData>
  <sheetProtection/>
  <mergeCells count="79">
    <mergeCell ref="A4:L4"/>
    <mergeCell ref="A5:L5"/>
    <mergeCell ref="D9:E9"/>
    <mergeCell ref="B12:C12"/>
    <mergeCell ref="A20:K20"/>
    <mergeCell ref="A21:K21"/>
    <mergeCell ref="G15:H15"/>
    <mergeCell ref="A22:K22"/>
    <mergeCell ref="A23:K23"/>
    <mergeCell ref="A24:K24"/>
    <mergeCell ref="A25:K25"/>
    <mergeCell ref="A26:K26"/>
    <mergeCell ref="A27:K27"/>
    <mergeCell ref="A39:K39"/>
    <mergeCell ref="A40:K40"/>
    <mergeCell ref="A41:K41"/>
    <mergeCell ref="A42:K42"/>
    <mergeCell ref="A28:K28"/>
    <mergeCell ref="A29:K29"/>
    <mergeCell ref="A30:K30"/>
    <mergeCell ref="A31:K31"/>
    <mergeCell ref="A36:K36"/>
    <mergeCell ref="A37:K37"/>
    <mergeCell ref="A44:K44"/>
    <mergeCell ref="A45:K45"/>
    <mergeCell ref="A46:K46"/>
    <mergeCell ref="A47:K47"/>
    <mergeCell ref="A38:K38"/>
    <mergeCell ref="A32:K32"/>
    <mergeCell ref="A33:K33"/>
    <mergeCell ref="A34:K34"/>
    <mergeCell ref="A35:K35"/>
    <mergeCell ref="A43:K43"/>
    <mergeCell ref="A53:K53"/>
    <mergeCell ref="A54:K54"/>
    <mergeCell ref="A50:K50"/>
    <mergeCell ref="A51:K51"/>
    <mergeCell ref="A52:K52"/>
    <mergeCell ref="A48:K48"/>
    <mergeCell ref="A49:K49"/>
    <mergeCell ref="A66:K66"/>
    <mergeCell ref="A58:K58"/>
    <mergeCell ref="A56:K56"/>
    <mergeCell ref="A57:K57"/>
    <mergeCell ref="A55:K55"/>
    <mergeCell ref="A59:K59"/>
    <mergeCell ref="A60:K60"/>
    <mergeCell ref="A67:K67"/>
    <mergeCell ref="A68:K68"/>
    <mergeCell ref="A69:K69"/>
    <mergeCell ref="A70:K70"/>
    <mergeCell ref="A71:K71"/>
    <mergeCell ref="A61:K61"/>
    <mergeCell ref="A62:K62"/>
    <mergeCell ref="A63:K63"/>
    <mergeCell ref="A64:K64"/>
    <mergeCell ref="A65:K65"/>
    <mergeCell ref="A72:K72"/>
    <mergeCell ref="A73:K73"/>
    <mergeCell ref="A74:K74"/>
    <mergeCell ref="A75:K75"/>
    <mergeCell ref="A76:K76"/>
    <mergeCell ref="A77:K77"/>
    <mergeCell ref="A78:K78"/>
    <mergeCell ref="A83:K83"/>
    <mergeCell ref="A84:K84"/>
    <mergeCell ref="A79:K79"/>
    <mergeCell ref="A80:K80"/>
    <mergeCell ref="A81:K81"/>
    <mergeCell ref="A82:K82"/>
    <mergeCell ref="A86:K86"/>
    <mergeCell ref="A87:K87"/>
    <mergeCell ref="A88:K88"/>
    <mergeCell ref="A85:K85"/>
    <mergeCell ref="A93:K93"/>
    <mergeCell ref="A89:K89"/>
    <mergeCell ref="A90:K90"/>
    <mergeCell ref="A91:K91"/>
    <mergeCell ref="A92:K92"/>
  </mergeCells>
  <printOptions/>
  <pageMargins left="0.75" right="0.75" top="1" bottom="1" header="0.5" footer="0.5"/>
  <pageSetup horizontalDpi="600" verticalDpi="600" orientation="portrait" paperSize="9" scale="88" r:id="rId1"/>
  <colBreaks count="1" manualBreakCount="1">
    <brk id="12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2019-06-11T07:04:12Z</cp:lastPrinted>
  <dcterms:created xsi:type="dcterms:W3CDTF">2017-02-28T06:27:49Z</dcterms:created>
  <dcterms:modified xsi:type="dcterms:W3CDTF">2020-06-16T10:37:57Z</dcterms:modified>
  <cp:category/>
  <cp:version/>
  <cp:contentType/>
  <cp:contentStatus/>
  <cp:revision>1</cp:revision>
</cp:coreProperties>
</file>